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londin/Desktop/Phase I/FY22 Instructional Support/"/>
    </mc:Choice>
  </mc:AlternateContent>
  <xr:revisionPtr revIDLastSave="0" documentId="13_ncr:1_{080D2B35-7390-5845-A0B0-E0D16727EA34}" xr6:coauthVersionLast="47" xr6:coauthVersionMax="47" xr10:uidLastSave="{00000000-0000-0000-0000-000000000000}"/>
  <bookViews>
    <workbookView xWindow="11700" yWindow="1100" windowWidth="38480" windowHeight="23060" activeTab="1" xr2:uid="{00000000-000D-0000-FFFF-FFFF00000000}"/>
  </bookViews>
  <sheets>
    <sheet name="TA Model" sheetId="8" r:id="rId1"/>
    <sheet name="BS" sheetId="1" r:id="rId2"/>
    <sheet name="CH" sheetId="2" r:id="rId3"/>
    <sheet name="MA" sheetId="3" r:id="rId4"/>
    <sheet name="MEAS" sheetId="4" r:id="rId5"/>
    <sheet name="PY" sheetId="5" r:id="rId6"/>
    <sheet name="ST" sheetId="6" r:id="rId7"/>
    <sheet name="COS" sheetId="7" r:id="rId8"/>
  </sheets>
  <definedNames>
    <definedName name="_xlnm._FilterDatabase" localSheetId="1" hidden="1">BS!$A$1:$K$1</definedName>
    <definedName name="_xlnm._FilterDatabase" localSheetId="2" hidden="1">CH!$A$1:$K$1</definedName>
    <definedName name="_xlnm._FilterDatabase" localSheetId="7" hidden="1">COS!$A$1:$K$1</definedName>
    <definedName name="_xlnm._FilterDatabase" localSheetId="3" hidden="1">MA!$A$1:$K$1</definedName>
    <definedName name="_xlnm._FilterDatabase" localSheetId="4" hidden="1">MEAS!$A$1:$K$1</definedName>
    <definedName name="_xlnm._FilterDatabase" localSheetId="5" hidden="1">PY!$A$1:$K$1</definedName>
    <definedName name="_xlnm._FilterDatabase" localSheetId="6" hidden="1">ST!$A$1:$K$1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6" i="6" l="1"/>
  <c r="M95" i="6"/>
  <c r="M94" i="6"/>
  <c r="M91" i="6"/>
  <c r="M88" i="6"/>
  <c r="M86" i="6"/>
  <c r="M85" i="6"/>
  <c r="M81" i="6"/>
  <c r="M76" i="6"/>
  <c r="M72" i="6"/>
  <c r="M71" i="6"/>
  <c r="M53" i="6"/>
  <c r="M43" i="6"/>
  <c r="M33" i="5"/>
  <c r="M27" i="5"/>
  <c r="M22" i="5"/>
  <c r="M14" i="5"/>
  <c r="M6" i="5"/>
  <c r="M4" i="4"/>
  <c r="M7" i="4"/>
  <c r="M10" i="4"/>
  <c r="M13" i="4"/>
  <c r="O13" i="4" s="1"/>
  <c r="M33" i="4"/>
  <c r="M31" i="4"/>
  <c r="Q31" i="4" s="1"/>
  <c r="M30" i="4"/>
  <c r="M81" i="4"/>
  <c r="M80" i="4"/>
  <c r="M79" i="4"/>
  <c r="M140" i="3"/>
  <c r="M132" i="3"/>
  <c r="M129" i="3"/>
  <c r="M128" i="3"/>
  <c r="M127" i="3"/>
  <c r="M126" i="3"/>
  <c r="M108" i="3"/>
  <c r="M104" i="3"/>
  <c r="M93" i="3"/>
  <c r="Q93" i="3" s="1"/>
  <c r="M85" i="3"/>
  <c r="M80" i="3"/>
  <c r="M67" i="3"/>
  <c r="M45" i="3"/>
  <c r="M30" i="3"/>
  <c r="M28" i="3"/>
  <c r="M19" i="3"/>
  <c r="M14" i="3"/>
  <c r="M8" i="3"/>
  <c r="M3" i="3"/>
  <c r="M24" i="2"/>
  <c r="M11" i="2"/>
  <c r="M95" i="1"/>
  <c r="M93" i="1"/>
  <c r="M88" i="1"/>
  <c r="M82" i="1"/>
  <c r="M75" i="1"/>
  <c r="M73" i="1"/>
  <c r="M70" i="1"/>
  <c r="M69" i="1"/>
  <c r="M59" i="1"/>
  <c r="M51" i="1"/>
  <c r="M45" i="1"/>
  <c r="M43" i="1"/>
  <c r="M42" i="1"/>
  <c r="M33" i="1"/>
  <c r="M103" i="1"/>
  <c r="M102" i="1"/>
  <c r="M74" i="1"/>
  <c r="M53" i="1"/>
  <c r="Q47" i="6"/>
  <c r="Q46" i="6"/>
  <c r="M80" i="6"/>
  <c r="S80" i="6" s="1"/>
  <c r="M79" i="6"/>
  <c r="M78" i="6"/>
  <c r="S79" i="6"/>
  <c r="S78" i="6"/>
  <c r="S110" i="6" s="1"/>
  <c r="F5" i="8" s="1"/>
  <c r="Q77" i="6"/>
  <c r="G5" i="8"/>
  <c r="E5" i="8"/>
  <c r="C5" i="8"/>
  <c r="T110" i="6"/>
  <c r="R110" i="6"/>
  <c r="P110" i="6"/>
  <c r="N110" i="6"/>
  <c r="Q101" i="6"/>
  <c r="Q99" i="6"/>
  <c r="G6" i="8"/>
  <c r="F6" i="8"/>
  <c r="T203" i="5"/>
  <c r="S203" i="5"/>
  <c r="N203" i="5"/>
  <c r="M203" i="5"/>
  <c r="G8" i="8"/>
  <c r="C8" i="8"/>
  <c r="T97" i="4"/>
  <c r="P97" i="4"/>
  <c r="N97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18" i="4"/>
  <c r="S23" i="4"/>
  <c r="Q23" i="4"/>
  <c r="Q18" i="4"/>
  <c r="S21" i="4"/>
  <c r="S19" i="4"/>
  <c r="S17" i="4"/>
  <c r="Q21" i="4"/>
  <c r="Q19" i="4"/>
  <c r="Q17" i="4"/>
  <c r="Q48" i="4"/>
  <c r="Q47" i="4"/>
  <c r="Q46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0" i="4"/>
  <c r="Q29" i="4"/>
  <c r="Q28" i="4"/>
  <c r="Q27" i="4"/>
  <c r="Q26" i="4"/>
  <c r="Q25" i="4"/>
  <c r="Q24" i="4"/>
  <c r="Q22" i="4"/>
  <c r="Q20" i="4"/>
  <c r="Q16" i="4"/>
  <c r="Q15" i="4"/>
  <c r="R4" i="4"/>
  <c r="R97" i="4" s="1"/>
  <c r="E8" i="8" s="1"/>
  <c r="R3" i="4"/>
  <c r="R2" i="4"/>
  <c r="O4" i="4"/>
  <c r="O2" i="4"/>
  <c r="O3" i="4"/>
  <c r="O14" i="4"/>
  <c r="O12" i="4"/>
  <c r="O11" i="4"/>
  <c r="O10" i="4"/>
  <c r="O9" i="4"/>
  <c r="O8" i="4"/>
  <c r="O7" i="4"/>
  <c r="O6" i="4"/>
  <c r="O5" i="4"/>
  <c r="G4" i="8"/>
  <c r="F4" i="8"/>
  <c r="E4" i="8"/>
  <c r="T163" i="3"/>
  <c r="S163" i="3"/>
  <c r="R163" i="3"/>
  <c r="N163" i="3"/>
  <c r="Q94" i="3"/>
  <c r="Q92" i="3"/>
  <c r="Q91" i="3"/>
  <c r="Q90" i="3"/>
  <c r="Q89" i="3"/>
  <c r="Q88" i="3"/>
  <c r="Q87" i="3"/>
  <c r="G7" i="8"/>
  <c r="F7" i="8"/>
  <c r="E7" i="8"/>
  <c r="D7" i="8"/>
  <c r="T300" i="2"/>
  <c r="S300" i="2"/>
  <c r="R300" i="2"/>
  <c r="Q300" i="2"/>
  <c r="N300" i="2"/>
  <c r="M300" i="2"/>
  <c r="M287" i="2"/>
  <c r="S287" i="2" s="1"/>
  <c r="M286" i="2"/>
  <c r="S286" i="2" s="1"/>
  <c r="M285" i="2"/>
  <c r="S285" i="2" s="1"/>
  <c r="M284" i="2"/>
  <c r="S284" i="2" s="1"/>
  <c r="E9" i="8"/>
  <c r="I10" i="8"/>
  <c r="T273" i="1"/>
  <c r="G9" i="8" s="1"/>
  <c r="R273" i="1"/>
  <c r="N273" i="1"/>
  <c r="M110" i="6" l="1"/>
  <c r="M97" i="4"/>
  <c r="M163" i="3"/>
  <c r="M273" i="1"/>
  <c r="Q97" i="4"/>
  <c r="D8" i="8" s="1"/>
  <c r="O97" i="4"/>
  <c r="B8" i="8" s="1"/>
  <c r="S97" i="4"/>
  <c r="F8" i="8" s="1"/>
  <c r="H8" i="8" l="1"/>
  <c r="J8" i="8" s="1"/>
  <c r="M6" i="1" l="1"/>
  <c r="O6" i="1" s="1"/>
  <c r="M5" i="1"/>
  <c r="O5" i="1" s="1"/>
  <c r="M4" i="1"/>
  <c r="O4" i="1" s="1"/>
  <c r="M3" i="1"/>
  <c r="O3" i="1" s="1"/>
  <c r="M2" i="1"/>
  <c r="O2" i="1" s="1"/>
  <c r="M271" i="1"/>
  <c r="T271" i="1" s="1"/>
  <c r="M270" i="1"/>
  <c r="T270" i="1" s="1"/>
  <c r="M269" i="1"/>
  <c r="T269" i="1" s="1"/>
  <c r="M268" i="1"/>
  <c r="T268" i="1" s="1"/>
  <c r="M267" i="1"/>
  <c r="T267" i="1" s="1"/>
  <c r="M266" i="1"/>
  <c r="S266" i="1" s="1"/>
  <c r="M265" i="1"/>
  <c r="S265" i="1" s="1"/>
  <c r="M264" i="1"/>
  <c r="S264" i="1" s="1"/>
  <c r="M263" i="1"/>
  <c r="S263" i="1" s="1"/>
  <c r="M262" i="1"/>
  <c r="S262" i="1" s="1"/>
  <c r="M261" i="1"/>
  <c r="S261" i="1" s="1"/>
  <c r="M260" i="1"/>
  <c r="S260" i="1" s="1"/>
  <c r="M259" i="1"/>
  <c r="S259" i="1" s="1"/>
  <c r="M258" i="1"/>
  <c r="S258" i="1" s="1"/>
  <c r="M257" i="1"/>
  <c r="S257" i="1" s="1"/>
  <c r="M256" i="1"/>
  <c r="S256" i="1" s="1"/>
  <c r="M255" i="1"/>
  <c r="S255" i="1" s="1"/>
  <c r="M254" i="1"/>
  <c r="S254" i="1" s="1"/>
  <c r="M253" i="1"/>
  <c r="S253" i="1" s="1"/>
  <c r="M252" i="1"/>
  <c r="T252" i="1" s="1"/>
  <c r="M251" i="1"/>
  <c r="T251" i="1" s="1"/>
  <c r="M250" i="1"/>
  <c r="S250" i="1" s="1"/>
  <c r="M249" i="1"/>
  <c r="S249" i="1" s="1"/>
  <c r="M248" i="1"/>
  <c r="S248" i="1" s="1"/>
  <c r="M247" i="1"/>
  <c r="S247" i="1" s="1"/>
  <c r="M246" i="1"/>
  <c r="S246" i="1" s="1"/>
  <c r="M245" i="1"/>
  <c r="S245" i="1" s="1"/>
  <c r="M244" i="1"/>
  <c r="S244" i="1" s="1"/>
  <c r="M243" i="1"/>
  <c r="S243" i="1" s="1"/>
  <c r="M138" i="1"/>
  <c r="R138" i="1" s="1"/>
  <c r="M137" i="1"/>
  <c r="R137" i="1" s="1"/>
  <c r="M136" i="1"/>
  <c r="R136" i="1" s="1"/>
  <c r="M135" i="1"/>
  <c r="R135" i="1" s="1"/>
  <c r="M134" i="1"/>
  <c r="R134" i="1" s="1"/>
  <c r="M133" i="1"/>
  <c r="R133" i="1" s="1"/>
  <c r="M132" i="1"/>
  <c r="R132" i="1" s="1"/>
  <c r="M131" i="1"/>
  <c r="R131" i="1" s="1"/>
  <c r="M130" i="1"/>
  <c r="R130" i="1" s="1"/>
  <c r="M129" i="1"/>
  <c r="R129" i="1" s="1"/>
  <c r="M128" i="1"/>
  <c r="R128" i="1" s="1"/>
  <c r="M127" i="1"/>
  <c r="R127" i="1" s="1"/>
  <c r="M126" i="1"/>
  <c r="R126" i="1" s="1"/>
  <c r="M125" i="1"/>
  <c r="R125" i="1" s="1"/>
  <c r="M124" i="1"/>
  <c r="R124" i="1" s="1"/>
  <c r="M123" i="1"/>
  <c r="R123" i="1" s="1"/>
  <c r="M117" i="1"/>
  <c r="M116" i="1"/>
  <c r="M115" i="1"/>
  <c r="M114" i="1"/>
  <c r="M113" i="1"/>
  <c r="Q113" i="1" s="1"/>
  <c r="M112" i="1"/>
  <c r="Q112" i="1" s="1"/>
  <c r="M111" i="1"/>
  <c r="Q111" i="1" s="1"/>
  <c r="M110" i="1"/>
  <c r="Q110" i="1" s="1"/>
  <c r="M109" i="1"/>
  <c r="Q109" i="1" s="1"/>
  <c r="M108" i="1"/>
  <c r="Q108" i="1" s="1"/>
  <c r="M107" i="1"/>
  <c r="Q107" i="1" s="1"/>
  <c r="M106" i="1"/>
  <c r="Q106" i="1" s="1"/>
  <c r="M105" i="1"/>
  <c r="Q105" i="1" s="1"/>
  <c r="M104" i="1"/>
  <c r="Q104" i="1" s="1"/>
  <c r="Q103" i="1"/>
  <c r="Q102" i="1"/>
  <c r="Q101" i="1"/>
  <c r="Q100" i="1"/>
  <c r="M99" i="1"/>
  <c r="Q99" i="1" s="1"/>
  <c r="M98" i="1"/>
  <c r="Q98" i="1" s="1"/>
  <c r="M97" i="1"/>
  <c r="Q97" i="1" s="1"/>
  <c r="M96" i="1"/>
  <c r="Q96" i="1" s="1"/>
  <c r="Q95" i="1"/>
  <c r="M94" i="1"/>
  <c r="Q94" i="1" s="1"/>
  <c r="Q93" i="1"/>
  <c r="M92" i="1"/>
  <c r="Q92" i="1" s="1"/>
  <c r="M91" i="1"/>
  <c r="Q91" i="1" s="1"/>
  <c r="M90" i="1"/>
  <c r="Q90" i="1" s="1"/>
  <c r="M89" i="1"/>
  <c r="Q89" i="1" s="1"/>
  <c r="Q88" i="1"/>
  <c r="M87" i="1"/>
  <c r="Q87" i="1" s="1"/>
  <c r="M86" i="1"/>
  <c r="Q86" i="1" s="1"/>
  <c r="M85" i="1"/>
  <c r="Q85" i="1" s="1"/>
  <c r="M84" i="1"/>
  <c r="Q84" i="1" s="1"/>
  <c r="M83" i="1"/>
  <c r="Q83" i="1" s="1"/>
  <c r="Q82" i="1"/>
  <c r="M81" i="1"/>
  <c r="Q81" i="1" s="1"/>
  <c r="M80" i="1"/>
  <c r="Q80" i="1" s="1"/>
  <c r="M79" i="1"/>
  <c r="Q79" i="1" s="1"/>
  <c r="M78" i="1"/>
  <c r="M77" i="1"/>
  <c r="O77" i="1" s="1"/>
  <c r="M76" i="1"/>
  <c r="O75" i="1"/>
  <c r="O74" i="1"/>
  <c r="O73" i="1"/>
  <c r="M72" i="1"/>
  <c r="O72" i="1" s="1"/>
  <c r="M71" i="1"/>
  <c r="O71" i="1" s="1"/>
  <c r="O70" i="1"/>
  <c r="P69" i="1"/>
  <c r="P273" i="1" s="1"/>
  <c r="C9" i="8" s="1"/>
  <c r="M68" i="1"/>
  <c r="P68" i="1" s="1"/>
  <c r="M67" i="1"/>
  <c r="P67" i="1" s="1"/>
  <c r="M66" i="1"/>
  <c r="P66" i="1" s="1"/>
  <c r="M65" i="1"/>
  <c r="P65" i="1" s="1"/>
  <c r="M64" i="1"/>
  <c r="O64" i="1" s="1"/>
  <c r="M63" i="1"/>
  <c r="O63" i="1" s="1"/>
  <c r="M62" i="1"/>
  <c r="O62" i="1" s="1"/>
  <c r="M61" i="1"/>
  <c r="O61" i="1" s="1"/>
  <c r="M60" i="1"/>
  <c r="O60" i="1" s="1"/>
  <c r="O59" i="1"/>
  <c r="O58" i="1"/>
  <c r="M57" i="1"/>
  <c r="O57" i="1" s="1"/>
  <c r="M56" i="1"/>
  <c r="O56" i="1" s="1"/>
  <c r="M55" i="1"/>
  <c r="O55" i="1" s="1"/>
  <c r="M54" i="1"/>
  <c r="M52" i="1"/>
  <c r="M50" i="1"/>
  <c r="M49" i="1"/>
  <c r="M48" i="1"/>
  <c r="M47" i="1"/>
  <c r="O47" i="1" s="1"/>
  <c r="M46" i="1"/>
  <c r="O46" i="1" s="1"/>
  <c r="O45" i="1"/>
  <c r="M44" i="1"/>
  <c r="O44" i="1" s="1"/>
  <c r="O43" i="1"/>
  <c r="M41" i="1"/>
  <c r="M40" i="1"/>
  <c r="M39" i="1"/>
  <c r="M38" i="1"/>
  <c r="M37" i="1"/>
  <c r="M36" i="1"/>
  <c r="M35" i="1"/>
  <c r="M34" i="1"/>
  <c r="O33" i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M9" i="1"/>
  <c r="O9" i="1" s="1"/>
  <c r="M8" i="1"/>
  <c r="O8" i="1" s="1"/>
  <c r="M7" i="1"/>
  <c r="O7" i="1" s="1"/>
  <c r="M298" i="2"/>
  <c r="T298" i="2" s="1"/>
  <c r="M297" i="2"/>
  <c r="T297" i="2" s="1"/>
  <c r="M296" i="2"/>
  <c r="T296" i="2" s="1"/>
  <c r="M295" i="2"/>
  <c r="T295" i="2" s="1"/>
  <c r="M294" i="2"/>
  <c r="T294" i="2" s="1"/>
  <c r="M293" i="2"/>
  <c r="T293" i="2" s="1"/>
  <c r="M292" i="2"/>
  <c r="T292" i="2" s="1"/>
  <c r="M291" i="2"/>
  <c r="T291" i="2" s="1"/>
  <c r="M290" i="2"/>
  <c r="T290" i="2" s="1"/>
  <c r="M289" i="2"/>
  <c r="T289" i="2" s="1"/>
  <c r="M288" i="2"/>
  <c r="T288" i="2" s="1"/>
  <c r="M283" i="2"/>
  <c r="S283" i="2" s="1"/>
  <c r="M282" i="2"/>
  <c r="S282" i="2" s="1"/>
  <c r="M281" i="2"/>
  <c r="S281" i="2" s="1"/>
  <c r="M280" i="2"/>
  <c r="S280" i="2" s="1"/>
  <c r="M279" i="2"/>
  <c r="S279" i="2" s="1"/>
  <c r="M278" i="2"/>
  <c r="S278" i="2" s="1"/>
  <c r="M277" i="2"/>
  <c r="S277" i="2" s="1"/>
  <c r="M276" i="2"/>
  <c r="S276" i="2" s="1"/>
  <c r="M275" i="2"/>
  <c r="S275" i="2" s="1"/>
  <c r="M274" i="2"/>
  <c r="S274" i="2" s="1"/>
  <c r="M273" i="2"/>
  <c r="S273" i="2" s="1"/>
  <c r="M272" i="2"/>
  <c r="S272" i="2" s="1"/>
  <c r="M271" i="2"/>
  <c r="S271" i="2" s="1"/>
  <c r="M270" i="2"/>
  <c r="S270" i="2" s="1"/>
  <c r="M269" i="2"/>
  <c r="S269" i="2" s="1"/>
  <c r="M268" i="2"/>
  <c r="S268" i="2" s="1"/>
  <c r="M267" i="2"/>
  <c r="S267" i="2" s="1"/>
  <c r="M266" i="2"/>
  <c r="S266" i="2" s="1"/>
  <c r="M265" i="2"/>
  <c r="S265" i="2" s="1"/>
  <c r="M264" i="2"/>
  <c r="S264" i="2" s="1"/>
  <c r="M263" i="2"/>
  <c r="S263" i="2" s="1"/>
  <c r="M262" i="2"/>
  <c r="S262" i="2" s="1"/>
  <c r="M261" i="2"/>
  <c r="S261" i="2" s="1"/>
  <c r="M260" i="2"/>
  <c r="S260" i="2" s="1"/>
  <c r="M259" i="2"/>
  <c r="S259" i="2" s="1"/>
  <c r="M258" i="2"/>
  <c r="S258" i="2" s="1"/>
  <c r="M257" i="2"/>
  <c r="S257" i="2" s="1"/>
  <c r="M256" i="2"/>
  <c r="S256" i="2" s="1"/>
  <c r="M255" i="2"/>
  <c r="S255" i="2" s="1"/>
  <c r="M254" i="2"/>
  <c r="S254" i="2" s="1"/>
  <c r="M253" i="2"/>
  <c r="S253" i="2" s="1"/>
  <c r="M252" i="2"/>
  <c r="S252" i="2" s="1"/>
  <c r="M251" i="2"/>
  <c r="S251" i="2" s="1"/>
  <c r="M250" i="2"/>
  <c r="S250" i="2" s="1"/>
  <c r="M249" i="2"/>
  <c r="S249" i="2" s="1"/>
  <c r="M248" i="2"/>
  <c r="S248" i="2" s="1"/>
  <c r="M247" i="2"/>
  <c r="S247" i="2" s="1"/>
  <c r="M246" i="2"/>
  <c r="S246" i="2" s="1"/>
  <c r="M245" i="2"/>
  <c r="S245" i="2" s="1"/>
  <c r="M244" i="2"/>
  <c r="S244" i="2" s="1"/>
  <c r="M243" i="2"/>
  <c r="S243" i="2" s="1"/>
  <c r="M242" i="2"/>
  <c r="S242" i="2" s="1"/>
  <c r="M241" i="2"/>
  <c r="S241" i="2" s="1"/>
  <c r="M240" i="2"/>
  <c r="S240" i="2" s="1"/>
  <c r="M239" i="2"/>
  <c r="S239" i="2" s="1"/>
  <c r="M238" i="2"/>
  <c r="S238" i="2" s="1"/>
  <c r="M237" i="2"/>
  <c r="S237" i="2" s="1"/>
  <c r="M236" i="2"/>
  <c r="S236" i="2" s="1"/>
  <c r="M235" i="2"/>
  <c r="S235" i="2" s="1"/>
  <c r="M234" i="2"/>
  <c r="S234" i="2" s="1"/>
  <c r="M233" i="2"/>
  <c r="S233" i="2" s="1"/>
  <c r="M232" i="2"/>
  <c r="S232" i="2" s="1"/>
  <c r="M231" i="2"/>
  <c r="S231" i="2" s="1"/>
  <c r="M230" i="2"/>
  <c r="S230" i="2" s="1"/>
  <c r="M229" i="2"/>
  <c r="S229" i="2" s="1"/>
  <c r="M228" i="2"/>
  <c r="S228" i="2" s="1"/>
  <c r="M227" i="2"/>
  <c r="S227" i="2" s="1"/>
  <c r="M226" i="2"/>
  <c r="S226" i="2" s="1"/>
  <c r="M225" i="2"/>
  <c r="S225" i="2" s="1"/>
  <c r="M224" i="2"/>
  <c r="S224" i="2" s="1"/>
  <c r="M223" i="2"/>
  <c r="S223" i="2" s="1"/>
  <c r="M222" i="2"/>
  <c r="S222" i="2" s="1"/>
  <c r="M221" i="2"/>
  <c r="S221" i="2" s="1"/>
  <c r="M220" i="2"/>
  <c r="S220" i="2" s="1"/>
  <c r="M219" i="2"/>
  <c r="S219" i="2" s="1"/>
  <c r="M218" i="2"/>
  <c r="S218" i="2" s="1"/>
  <c r="M217" i="2"/>
  <c r="S217" i="2" s="1"/>
  <c r="M216" i="2"/>
  <c r="S216" i="2" s="1"/>
  <c r="M215" i="2"/>
  <c r="S215" i="2" s="1"/>
  <c r="M214" i="2"/>
  <c r="S214" i="2" s="1"/>
  <c r="M213" i="2"/>
  <c r="S213" i="2" s="1"/>
  <c r="M212" i="2"/>
  <c r="S212" i="2" s="1"/>
  <c r="M211" i="2"/>
  <c r="S211" i="2" s="1"/>
  <c r="M210" i="2"/>
  <c r="S210" i="2" s="1"/>
  <c r="M209" i="2"/>
  <c r="S209" i="2" s="1"/>
  <c r="M208" i="2"/>
  <c r="S208" i="2" s="1"/>
  <c r="M207" i="2"/>
  <c r="S207" i="2" s="1"/>
  <c r="M206" i="2"/>
  <c r="S206" i="2" s="1"/>
  <c r="M205" i="2"/>
  <c r="S205" i="2" s="1"/>
  <c r="M204" i="2"/>
  <c r="S204" i="2" s="1"/>
  <c r="M203" i="2"/>
  <c r="S203" i="2" s="1"/>
  <c r="M202" i="2"/>
  <c r="S202" i="2" s="1"/>
  <c r="M201" i="2"/>
  <c r="S201" i="2" s="1"/>
  <c r="M200" i="2"/>
  <c r="S200" i="2" s="1"/>
  <c r="M199" i="2"/>
  <c r="S199" i="2" s="1"/>
  <c r="M198" i="2"/>
  <c r="S198" i="2" s="1"/>
  <c r="M197" i="2"/>
  <c r="S197" i="2" s="1"/>
  <c r="M196" i="2"/>
  <c r="S196" i="2" s="1"/>
  <c r="M195" i="2"/>
  <c r="S195" i="2" s="1"/>
  <c r="M194" i="2"/>
  <c r="S194" i="2" s="1"/>
  <c r="M193" i="2"/>
  <c r="S193" i="2" s="1"/>
  <c r="M192" i="2"/>
  <c r="S192" i="2" s="1"/>
  <c r="M191" i="2"/>
  <c r="S191" i="2" s="1"/>
  <c r="M190" i="2"/>
  <c r="S190" i="2" s="1"/>
  <c r="M189" i="2"/>
  <c r="S189" i="2" s="1"/>
  <c r="M188" i="2"/>
  <c r="S188" i="2" s="1"/>
  <c r="M187" i="2"/>
  <c r="S187" i="2" s="1"/>
  <c r="M186" i="2"/>
  <c r="S186" i="2" s="1"/>
  <c r="M185" i="2"/>
  <c r="S185" i="2" s="1"/>
  <c r="M184" i="2"/>
  <c r="S184" i="2" s="1"/>
  <c r="M183" i="2"/>
  <c r="S183" i="2" s="1"/>
  <c r="M182" i="2"/>
  <c r="S182" i="2" s="1"/>
  <c r="M181" i="2"/>
  <c r="S181" i="2" s="1"/>
  <c r="M180" i="2"/>
  <c r="S180" i="2" s="1"/>
  <c r="M179" i="2"/>
  <c r="S179" i="2" s="1"/>
  <c r="M178" i="2"/>
  <c r="S178" i="2" s="1"/>
  <c r="M177" i="2"/>
  <c r="S177" i="2" s="1"/>
  <c r="M176" i="2"/>
  <c r="S176" i="2" s="1"/>
  <c r="M175" i="2"/>
  <c r="S175" i="2" s="1"/>
  <c r="M174" i="2"/>
  <c r="R174" i="2" s="1"/>
  <c r="M173" i="2"/>
  <c r="R173" i="2" s="1"/>
  <c r="M172" i="2"/>
  <c r="R172" i="2" s="1"/>
  <c r="M171" i="2"/>
  <c r="R171" i="2" s="1"/>
  <c r="M170" i="2"/>
  <c r="R170" i="2" s="1"/>
  <c r="M169" i="2"/>
  <c r="R169" i="2" s="1"/>
  <c r="M168" i="2"/>
  <c r="R168" i="2" s="1"/>
  <c r="M167" i="2"/>
  <c r="R167" i="2" s="1"/>
  <c r="M166" i="2"/>
  <c r="R166" i="2" s="1"/>
  <c r="M165" i="2"/>
  <c r="R165" i="2" s="1"/>
  <c r="M164" i="2"/>
  <c r="R164" i="2" s="1"/>
  <c r="M163" i="2"/>
  <c r="R163" i="2" s="1"/>
  <c r="M162" i="2"/>
  <c r="R162" i="2" s="1"/>
  <c r="M161" i="2"/>
  <c r="R161" i="2" s="1"/>
  <c r="M160" i="2"/>
  <c r="R160" i="2" s="1"/>
  <c r="M159" i="2"/>
  <c r="R159" i="2" s="1"/>
  <c r="M158" i="2"/>
  <c r="R158" i="2" s="1"/>
  <c r="M157" i="2"/>
  <c r="R157" i="2" s="1"/>
  <c r="M156" i="2"/>
  <c r="R156" i="2" s="1"/>
  <c r="M155" i="2"/>
  <c r="R155" i="2" s="1"/>
  <c r="M154" i="2"/>
  <c r="R154" i="2" s="1"/>
  <c r="M153" i="2"/>
  <c r="R153" i="2" s="1"/>
  <c r="M152" i="2"/>
  <c r="R152" i="2" s="1"/>
  <c r="M151" i="2"/>
  <c r="R151" i="2" s="1"/>
  <c r="M150" i="2"/>
  <c r="R150" i="2" s="1"/>
  <c r="M149" i="2"/>
  <c r="R149" i="2" s="1"/>
  <c r="M148" i="2"/>
  <c r="R148" i="2" s="1"/>
  <c r="M147" i="2"/>
  <c r="R147" i="2" s="1"/>
  <c r="M146" i="2"/>
  <c r="R146" i="2" s="1"/>
  <c r="M145" i="2"/>
  <c r="R145" i="2" s="1"/>
  <c r="M144" i="2"/>
  <c r="R144" i="2" s="1"/>
  <c r="M143" i="2"/>
  <c r="R143" i="2" s="1"/>
  <c r="M142" i="2"/>
  <c r="R142" i="2" s="1"/>
  <c r="M141" i="2"/>
  <c r="R141" i="2" s="1"/>
  <c r="M140" i="2"/>
  <c r="R140" i="2" s="1"/>
  <c r="M139" i="2"/>
  <c r="R139" i="2" s="1"/>
  <c r="M138" i="2"/>
  <c r="R138" i="2" s="1"/>
  <c r="M137" i="2"/>
  <c r="R137" i="2" s="1"/>
  <c r="M136" i="2"/>
  <c r="R136" i="2" s="1"/>
  <c r="M135" i="2"/>
  <c r="R135" i="2" s="1"/>
  <c r="M134" i="2"/>
  <c r="R134" i="2" s="1"/>
  <c r="M133" i="2"/>
  <c r="R133" i="2" s="1"/>
  <c r="M132" i="2"/>
  <c r="R132" i="2" s="1"/>
  <c r="M131" i="2"/>
  <c r="R131" i="2" s="1"/>
  <c r="M130" i="2"/>
  <c r="R130" i="2" s="1"/>
  <c r="M129" i="2"/>
  <c r="R129" i="2" s="1"/>
  <c r="M128" i="2"/>
  <c r="R128" i="2" s="1"/>
  <c r="M127" i="2"/>
  <c r="R127" i="2" s="1"/>
  <c r="M126" i="2"/>
  <c r="R126" i="2" s="1"/>
  <c r="M125" i="2"/>
  <c r="R125" i="2" s="1"/>
  <c r="M124" i="2"/>
  <c r="R124" i="2" s="1"/>
  <c r="M123" i="2"/>
  <c r="R123" i="2" s="1"/>
  <c r="M122" i="2"/>
  <c r="R122" i="2" s="1"/>
  <c r="M121" i="2"/>
  <c r="R121" i="2" s="1"/>
  <c r="M120" i="2"/>
  <c r="R120" i="2" s="1"/>
  <c r="M119" i="2"/>
  <c r="R119" i="2" s="1"/>
  <c r="M118" i="2"/>
  <c r="R118" i="2" s="1"/>
  <c r="M117" i="2"/>
  <c r="R117" i="2" s="1"/>
  <c r="M116" i="2"/>
  <c r="R116" i="2" s="1"/>
  <c r="M115" i="2"/>
  <c r="R115" i="2" s="1"/>
  <c r="M114" i="2"/>
  <c r="R114" i="2" s="1"/>
  <c r="M113" i="2"/>
  <c r="R113" i="2" s="1"/>
  <c r="M112" i="2"/>
  <c r="R112" i="2" s="1"/>
  <c r="M111" i="2"/>
  <c r="R111" i="2" s="1"/>
  <c r="M110" i="2"/>
  <c r="R110" i="2" s="1"/>
  <c r="M109" i="2"/>
  <c r="R109" i="2" s="1"/>
  <c r="M108" i="2"/>
  <c r="R108" i="2" s="1"/>
  <c r="M107" i="2"/>
  <c r="R107" i="2" s="1"/>
  <c r="M106" i="2"/>
  <c r="R106" i="2" s="1"/>
  <c r="M105" i="2"/>
  <c r="R105" i="2" s="1"/>
  <c r="M104" i="2"/>
  <c r="R104" i="2" s="1"/>
  <c r="M103" i="2"/>
  <c r="R103" i="2" s="1"/>
  <c r="M102" i="2"/>
  <c r="R102" i="2" s="1"/>
  <c r="M101" i="2"/>
  <c r="R101" i="2" s="1"/>
  <c r="M100" i="2"/>
  <c r="R100" i="2" s="1"/>
  <c r="M99" i="2"/>
  <c r="R99" i="2" s="1"/>
  <c r="M98" i="2"/>
  <c r="R98" i="2" s="1"/>
  <c r="M97" i="2"/>
  <c r="R97" i="2" s="1"/>
  <c r="M96" i="2"/>
  <c r="R96" i="2" s="1"/>
  <c r="M95" i="2"/>
  <c r="R95" i="2" s="1"/>
  <c r="M94" i="2"/>
  <c r="R94" i="2" s="1"/>
  <c r="M93" i="2"/>
  <c r="R93" i="2" s="1"/>
  <c r="M92" i="2"/>
  <c r="R92" i="2" s="1"/>
  <c r="M91" i="2"/>
  <c r="R91" i="2" s="1"/>
  <c r="M90" i="2"/>
  <c r="R90" i="2" s="1"/>
  <c r="M89" i="2"/>
  <c r="R89" i="2" s="1"/>
  <c r="M88" i="2"/>
  <c r="R88" i="2" s="1"/>
  <c r="M87" i="2"/>
  <c r="R87" i="2" s="1"/>
  <c r="M86" i="2"/>
  <c r="R86" i="2" s="1"/>
  <c r="M85" i="2"/>
  <c r="R85" i="2" s="1"/>
  <c r="M84" i="2"/>
  <c r="R84" i="2" s="1"/>
  <c r="M83" i="2"/>
  <c r="R83" i="2" s="1"/>
  <c r="M82" i="2"/>
  <c r="R82" i="2" s="1"/>
  <c r="M81" i="2"/>
  <c r="R81" i="2" s="1"/>
  <c r="M80" i="2"/>
  <c r="R80" i="2" s="1"/>
  <c r="M79" i="2"/>
  <c r="R79" i="2" s="1"/>
  <c r="M78" i="2"/>
  <c r="R78" i="2" s="1"/>
  <c r="M77" i="2"/>
  <c r="R77" i="2" s="1"/>
  <c r="M76" i="2"/>
  <c r="R76" i="2" s="1"/>
  <c r="M75" i="2"/>
  <c r="R75" i="2" s="1"/>
  <c r="M74" i="2"/>
  <c r="R74" i="2" s="1"/>
  <c r="M73" i="2"/>
  <c r="R73" i="2" s="1"/>
  <c r="M72" i="2"/>
  <c r="R72" i="2" s="1"/>
  <c r="M71" i="2"/>
  <c r="R71" i="2" s="1"/>
  <c r="M70" i="2"/>
  <c r="R70" i="2" s="1"/>
  <c r="M69" i="2"/>
  <c r="R69" i="2" s="1"/>
  <c r="M68" i="2"/>
  <c r="R68" i="2" s="1"/>
  <c r="M60" i="2"/>
  <c r="Q60" i="2" s="1"/>
  <c r="M59" i="2"/>
  <c r="Q59" i="2" s="1"/>
  <c r="M58" i="2"/>
  <c r="Q58" i="2" s="1"/>
  <c r="M57" i="2"/>
  <c r="Q57" i="2" s="1"/>
  <c r="M56" i="2"/>
  <c r="M55" i="2"/>
  <c r="Q55" i="2" s="1"/>
  <c r="M54" i="2"/>
  <c r="Q54" i="2" s="1"/>
  <c r="M53" i="2"/>
  <c r="Q53" i="2" s="1"/>
  <c r="M52" i="2"/>
  <c r="Q52" i="2" s="1"/>
  <c r="M51" i="2"/>
  <c r="Q51" i="2" s="1"/>
  <c r="M50" i="2"/>
  <c r="Q50" i="2" s="1"/>
  <c r="M49" i="2"/>
  <c r="Q49" i="2" s="1"/>
  <c r="M48" i="2"/>
  <c r="Q48" i="2" s="1"/>
  <c r="M47" i="2"/>
  <c r="Q47" i="2" s="1"/>
  <c r="M46" i="2"/>
  <c r="Q46" i="2" s="1"/>
  <c r="M45" i="2"/>
  <c r="Q45" i="2" s="1"/>
  <c r="M44" i="2"/>
  <c r="Q44" i="2" s="1"/>
  <c r="M43" i="2"/>
  <c r="Q43" i="2" s="1"/>
  <c r="M42" i="2"/>
  <c r="Q42" i="2" s="1"/>
  <c r="M41" i="2"/>
  <c r="Q41" i="2" s="1"/>
  <c r="M40" i="2"/>
  <c r="M39" i="2"/>
  <c r="M38" i="2"/>
  <c r="M37" i="2"/>
  <c r="M36" i="2"/>
  <c r="M35" i="2"/>
  <c r="Q35" i="2" s="1"/>
  <c r="M34" i="2"/>
  <c r="Q34" i="2" s="1"/>
  <c r="M33" i="2"/>
  <c r="Q33" i="2" s="1"/>
  <c r="M32" i="2"/>
  <c r="Q32" i="2" s="1"/>
  <c r="M31" i="2"/>
  <c r="Q31" i="2" s="1"/>
  <c r="M30" i="2"/>
  <c r="Q30" i="2" s="1"/>
  <c r="M29" i="2"/>
  <c r="Q29" i="2" s="1"/>
  <c r="M28" i="2"/>
  <c r="Q28" i="2" s="1"/>
  <c r="M27" i="2"/>
  <c r="Q27" i="2" s="1"/>
  <c r="M26" i="2"/>
  <c r="P26" i="2" s="1"/>
  <c r="M25" i="2"/>
  <c r="O25" i="2" s="1"/>
  <c r="O24" i="2"/>
  <c r="O300" i="2" s="1"/>
  <c r="B7" i="8" s="1"/>
  <c r="M23" i="2"/>
  <c r="O23" i="2" s="1"/>
  <c r="M22" i="2"/>
  <c r="O22" i="2" s="1"/>
  <c r="M21" i="2"/>
  <c r="O21" i="2" s="1"/>
  <c r="M20" i="2"/>
  <c r="O20" i="2" s="1"/>
  <c r="M19" i="2"/>
  <c r="O19" i="2" s="1"/>
  <c r="M18" i="2"/>
  <c r="O18" i="2" s="1"/>
  <c r="M17" i="2"/>
  <c r="O17" i="2" s="1"/>
  <c r="M16" i="2"/>
  <c r="O16" i="2" s="1"/>
  <c r="M15" i="2"/>
  <c r="O15" i="2" s="1"/>
  <c r="M14" i="2"/>
  <c r="O14" i="2" s="1"/>
  <c r="M13" i="2"/>
  <c r="O13" i="2" s="1"/>
  <c r="M12" i="2"/>
  <c r="P12" i="2" s="1"/>
  <c r="P11" i="2"/>
  <c r="P300" i="2" s="1"/>
  <c r="C7" i="8" s="1"/>
  <c r="M10" i="2"/>
  <c r="P10" i="2" s="1"/>
  <c r="M9" i="2"/>
  <c r="P9" i="2" s="1"/>
  <c r="M8" i="2"/>
  <c r="P8" i="2" s="1"/>
  <c r="M7" i="2"/>
  <c r="P7" i="2" s="1"/>
  <c r="M6" i="2"/>
  <c r="P6" i="2" s="1"/>
  <c r="M5" i="2"/>
  <c r="P5" i="2" s="1"/>
  <c r="M4" i="2"/>
  <c r="P4" i="2" s="1"/>
  <c r="M3" i="2"/>
  <c r="P3" i="2" s="1"/>
  <c r="M2" i="2"/>
  <c r="P2" i="2" s="1"/>
  <c r="M161" i="3"/>
  <c r="Q161" i="3" s="1"/>
  <c r="M159" i="3"/>
  <c r="Q159" i="3" s="1"/>
  <c r="M158" i="3"/>
  <c r="Q158" i="3" s="1"/>
  <c r="M157" i="3"/>
  <c r="Q157" i="3" s="1"/>
  <c r="M156" i="3"/>
  <c r="Q156" i="3" s="1"/>
  <c r="M155" i="3"/>
  <c r="M154" i="3"/>
  <c r="Q154" i="3" s="1"/>
  <c r="M153" i="3"/>
  <c r="Q153" i="3" s="1"/>
  <c r="M152" i="3"/>
  <c r="Q152" i="3" s="1"/>
  <c r="M151" i="3"/>
  <c r="Q151" i="3" s="1"/>
  <c r="M150" i="3"/>
  <c r="Q150" i="3" s="1"/>
  <c r="M149" i="3"/>
  <c r="Q149" i="3" s="1"/>
  <c r="M148" i="3"/>
  <c r="Q148" i="3" s="1"/>
  <c r="M147" i="3"/>
  <c r="Q147" i="3" s="1"/>
  <c r="M146" i="3"/>
  <c r="Q146" i="3" s="1"/>
  <c r="M145" i="3"/>
  <c r="Q145" i="3" s="1"/>
  <c r="M144" i="3"/>
  <c r="Q144" i="3" s="1"/>
  <c r="M143" i="3"/>
  <c r="Q143" i="3" s="1"/>
  <c r="M142" i="3"/>
  <c r="Q142" i="3" s="1"/>
  <c r="M141" i="3"/>
  <c r="Q141" i="3" s="1"/>
  <c r="Q140" i="3"/>
  <c r="M139" i="3"/>
  <c r="Q139" i="3" s="1"/>
  <c r="M138" i="3"/>
  <c r="Q138" i="3" s="1"/>
  <c r="M137" i="3"/>
  <c r="Q137" i="3" s="1"/>
  <c r="M136" i="3"/>
  <c r="Q136" i="3" s="1"/>
  <c r="M135" i="3"/>
  <c r="Q135" i="3" s="1"/>
  <c r="M134" i="3"/>
  <c r="Q134" i="3" s="1"/>
  <c r="M133" i="3"/>
  <c r="Q133" i="3" s="1"/>
  <c r="Q132" i="3"/>
  <c r="M131" i="3"/>
  <c r="Q131" i="3" s="1"/>
  <c r="M130" i="3"/>
  <c r="Q130" i="3" s="1"/>
  <c r="Q129" i="3"/>
  <c r="Q128" i="3"/>
  <c r="Q127" i="3"/>
  <c r="Q126" i="3"/>
  <c r="M125" i="3"/>
  <c r="Q125" i="3" s="1"/>
  <c r="M124" i="3"/>
  <c r="Q124" i="3" s="1"/>
  <c r="M123" i="3"/>
  <c r="Q123" i="3" s="1"/>
  <c r="M122" i="3"/>
  <c r="Q122" i="3" s="1"/>
  <c r="M121" i="3"/>
  <c r="Q121" i="3" s="1"/>
  <c r="Q120" i="3"/>
  <c r="Q119" i="3"/>
  <c r="Q118" i="3"/>
  <c r="M117" i="3"/>
  <c r="Q117" i="3" s="1"/>
  <c r="Q116" i="3"/>
  <c r="M115" i="3"/>
  <c r="Q115" i="3" s="1"/>
  <c r="M114" i="3"/>
  <c r="Q114" i="3" s="1"/>
  <c r="M113" i="3"/>
  <c r="Q113" i="3" s="1"/>
  <c r="M112" i="3"/>
  <c r="Q112" i="3" s="1"/>
  <c r="M111" i="3"/>
  <c r="Q111" i="3" s="1"/>
  <c r="M110" i="3"/>
  <c r="Q110" i="3" s="1"/>
  <c r="M109" i="3"/>
  <c r="Q109" i="3" s="1"/>
  <c r="Q108" i="3"/>
  <c r="M107" i="3"/>
  <c r="Q107" i="3" s="1"/>
  <c r="M106" i="3"/>
  <c r="Q106" i="3" s="1"/>
  <c r="M105" i="3"/>
  <c r="Q105" i="3" s="1"/>
  <c r="Q104" i="3"/>
  <c r="M103" i="3"/>
  <c r="Q103" i="3" s="1"/>
  <c r="M102" i="3"/>
  <c r="Q102" i="3" s="1"/>
  <c r="M101" i="3"/>
  <c r="Q101" i="3" s="1"/>
  <c r="M100" i="3"/>
  <c r="Q100" i="3" s="1"/>
  <c r="M99" i="3"/>
  <c r="Q99" i="3" s="1"/>
  <c r="M98" i="3"/>
  <c r="Q98" i="3" s="1"/>
  <c r="M97" i="3"/>
  <c r="Q97" i="3" s="1"/>
  <c r="M96" i="3"/>
  <c r="Q96" i="3" s="1"/>
  <c r="M95" i="3"/>
  <c r="Q95" i="3" s="1"/>
  <c r="M94" i="3"/>
  <c r="M92" i="3"/>
  <c r="M91" i="3"/>
  <c r="M90" i="3"/>
  <c r="M89" i="3"/>
  <c r="M88" i="3"/>
  <c r="M87" i="3"/>
  <c r="M86" i="3"/>
  <c r="O86" i="3" s="1"/>
  <c r="O85" i="3"/>
  <c r="M84" i="3"/>
  <c r="O84" i="3" s="1"/>
  <c r="M83" i="3"/>
  <c r="O83" i="3" s="1"/>
  <c r="M82" i="3"/>
  <c r="P82" i="3" s="1"/>
  <c r="M81" i="3"/>
  <c r="P81" i="3" s="1"/>
  <c r="P80" i="3"/>
  <c r="M79" i="3"/>
  <c r="P79" i="3" s="1"/>
  <c r="M78" i="3"/>
  <c r="P78" i="3" s="1"/>
  <c r="M77" i="3"/>
  <c r="P77" i="3" s="1"/>
  <c r="M76" i="3"/>
  <c r="P76" i="3" s="1"/>
  <c r="M75" i="3"/>
  <c r="P75" i="3" s="1"/>
  <c r="M74" i="3"/>
  <c r="P74" i="3" s="1"/>
  <c r="M73" i="3"/>
  <c r="P73" i="3" s="1"/>
  <c r="M72" i="3"/>
  <c r="P72" i="3" s="1"/>
  <c r="M71" i="3"/>
  <c r="P71" i="3" s="1"/>
  <c r="M70" i="3"/>
  <c r="P70" i="3" s="1"/>
  <c r="M69" i="3"/>
  <c r="P69" i="3" s="1"/>
  <c r="M68" i="3"/>
  <c r="P68" i="3" s="1"/>
  <c r="P67" i="3"/>
  <c r="M66" i="3"/>
  <c r="P66" i="3" s="1"/>
  <c r="M65" i="3"/>
  <c r="P65" i="3" s="1"/>
  <c r="M64" i="3"/>
  <c r="P64" i="3" s="1"/>
  <c r="M63" i="3"/>
  <c r="P63" i="3" s="1"/>
  <c r="M62" i="3"/>
  <c r="P62" i="3" s="1"/>
  <c r="M61" i="3"/>
  <c r="P61" i="3" s="1"/>
  <c r="M60" i="3"/>
  <c r="P60" i="3" s="1"/>
  <c r="M59" i="3"/>
  <c r="O59" i="3" s="1"/>
  <c r="M58" i="3"/>
  <c r="O58" i="3" s="1"/>
  <c r="M57" i="3"/>
  <c r="O57" i="3" s="1"/>
  <c r="M56" i="3"/>
  <c r="O56" i="3" s="1"/>
  <c r="M55" i="3"/>
  <c r="O55" i="3" s="1"/>
  <c r="M54" i="3"/>
  <c r="O54" i="3" s="1"/>
  <c r="M53" i="3"/>
  <c r="O53" i="3" s="1"/>
  <c r="M52" i="3"/>
  <c r="O52" i="3" s="1"/>
  <c r="M51" i="3"/>
  <c r="O51" i="3" s="1"/>
  <c r="M50" i="3"/>
  <c r="O50" i="3" s="1"/>
  <c r="M49" i="3"/>
  <c r="O49" i="3" s="1"/>
  <c r="M48" i="3"/>
  <c r="O48" i="3" s="1"/>
  <c r="M47" i="3"/>
  <c r="O47" i="3" s="1"/>
  <c r="M46" i="3"/>
  <c r="O46" i="3" s="1"/>
  <c r="P45" i="3"/>
  <c r="M44" i="3"/>
  <c r="P44" i="3" s="1"/>
  <c r="M43" i="3"/>
  <c r="P43" i="3" s="1"/>
  <c r="M42" i="3"/>
  <c r="P42" i="3" s="1"/>
  <c r="M41" i="3"/>
  <c r="P41" i="3" s="1"/>
  <c r="M40" i="3"/>
  <c r="P40" i="3" s="1"/>
  <c r="M39" i="3"/>
  <c r="P39" i="3" s="1"/>
  <c r="M38" i="3"/>
  <c r="P38" i="3" s="1"/>
  <c r="M37" i="3"/>
  <c r="P37" i="3" s="1"/>
  <c r="M36" i="3"/>
  <c r="P36" i="3" s="1"/>
  <c r="M35" i="3"/>
  <c r="P35" i="3" s="1"/>
  <c r="M34" i="3"/>
  <c r="P34" i="3" s="1"/>
  <c r="M33" i="3"/>
  <c r="P33" i="3" s="1"/>
  <c r="M32" i="3"/>
  <c r="P32" i="3" s="1"/>
  <c r="M31" i="3"/>
  <c r="P31" i="3" s="1"/>
  <c r="O30" i="3"/>
  <c r="M29" i="3"/>
  <c r="P29" i="3" s="1"/>
  <c r="P28" i="3"/>
  <c r="M27" i="3"/>
  <c r="P27" i="3" s="1"/>
  <c r="M26" i="3"/>
  <c r="P26" i="3" s="1"/>
  <c r="M25" i="3"/>
  <c r="P25" i="3" s="1"/>
  <c r="M24" i="3"/>
  <c r="P24" i="3" s="1"/>
  <c r="M23" i="3"/>
  <c r="O23" i="3" s="1"/>
  <c r="M22" i="3"/>
  <c r="O22" i="3" s="1"/>
  <c r="M21" i="3"/>
  <c r="O21" i="3" s="1"/>
  <c r="M20" i="3"/>
  <c r="O20" i="3" s="1"/>
  <c r="O19" i="3"/>
  <c r="M18" i="3"/>
  <c r="O18" i="3" s="1"/>
  <c r="M17" i="3"/>
  <c r="O17" i="3" s="1"/>
  <c r="M16" i="3"/>
  <c r="O16" i="3" s="1"/>
  <c r="M15" i="3"/>
  <c r="O15" i="3" s="1"/>
  <c r="O14" i="3"/>
  <c r="M13" i="3"/>
  <c r="O13" i="3" s="1"/>
  <c r="M12" i="3"/>
  <c r="O12" i="3" s="1"/>
  <c r="M11" i="3"/>
  <c r="O11" i="3" s="1"/>
  <c r="M10" i="3"/>
  <c r="O10" i="3" s="1"/>
  <c r="M9" i="3"/>
  <c r="O9" i="3" s="1"/>
  <c r="O8" i="3"/>
  <c r="M7" i="3"/>
  <c r="O7" i="3" s="1"/>
  <c r="M6" i="3"/>
  <c r="O6" i="3" s="1"/>
  <c r="M5" i="3"/>
  <c r="O5" i="3" s="1"/>
  <c r="M4" i="3"/>
  <c r="O4" i="3" s="1"/>
  <c r="O3" i="3"/>
  <c r="M2" i="3"/>
  <c r="O2" i="3" s="1"/>
  <c r="M201" i="5"/>
  <c r="S201" i="5" s="1"/>
  <c r="M200" i="5"/>
  <c r="S200" i="5" s="1"/>
  <c r="M151" i="5"/>
  <c r="R151" i="5" s="1"/>
  <c r="M150" i="5"/>
  <c r="R150" i="5" s="1"/>
  <c r="M149" i="5"/>
  <c r="R149" i="5" s="1"/>
  <c r="M148" i="5"/>
  <c r="R148" i="5" s="1"/>
  <c r="M147" i="5"/>
  <c r="R147" i="5" s="1"/>
  <c r="M146" i="5"/>
  <c r="R146" i="5" s="1"/>
  <c r="M145" i="5"/>
  <c r="R145" i="5" s="1"/>
  <c r="M144" i="5"/>
  <c r="R144" i="5" s="1"/>
  <c r="M143" i="5"/>
  <c r="R143" i="5" s="1"/>
  <c r="M142" i="5"/>
  <c r="R142" i="5" s="1"/>
  <c r="M141" i="5"/>
  <c r="R141" i="5" s="1"/>
  <c r="M140" i="5"/>
  <c r="R140" i="5" s="1"/>
  <c r="M139" i="5"/>
  <c r="R139" i="5" s="1"/>
  <c r="M138" i="5"/>
  <c r="R138" i="5" s="1"/>
  <c r="M137" i="5"/>
  <c r="R137" i="5" s="1"/>
  <c r="M136" i="5"/>
  <c r="R136" i="5" s="1"/>
  <c r="M135" i="5"/>
  <c r="R135" i="5" s="1"/>
  <c r="M134" i="5"/>
  <c r="R134" i="5" s="1"/>
  <c r="M133" i="5"/>
  <c r="R133" i="5" s="1"/>
  <c r="M132" i="5"/>
  <c r="R132" i="5" s="1"/>
  <c r="M131" i="5"/>
  <c r="R131" i="5" s="1"/>
  <c r="M130" i="5"/>
  <c r="R130" i="5" s="1"/>
  <c r="M129" i="5"/>
  <c r="R129" i="5" s="1"/>
  <c r="M128" i="5"/>
  <c r="R128" i="5" s="1"/>
  <c r="M127" i="5"/>
  <c r="R127" i="5" s="1"/>
  <c r="M126" i="5"/>
  <c r="R126" i="5" s="1"/>
  <c r="M125" i="5"/>
  <c r="R125" i="5" s="1"/>
  <c r="M124" i="5"/>
  <c r="R124" i="5" s="1"/>
  <c r="M123" i="5"/>
  <c r="R123" i="5" s="1"/>
  <c r="M122" i="5"/>
  <c r="R122" i="5" s="1"/>
  <c r="M121" i="5"/>
  <c r="R121" i="5" s="1"/>
  <c r="M120" i="5"/>
  <c r="R120" i="5" s="1"/>
  <c r="M119" i="5"/>
  <c r="R119" i="5" s="1"/>
  <c r="M118" i="5"/>
  <c r="R118" i="5" s="1"/>
  <c r="M117" i="5"/>
  <c r="R117" i="5" s="1"/>
  <c r="M116" i="5"/>
  <c r="R116" i="5" s="1"/>
  <c r="M115" i="5"/>
  <c r="R115" i="5" s="1"/>
  <c r="M114" i="5"/>
  <c r="R114" i="5" s="1"/>
  <c r="M113" i="5"/>
  <c r="R113" i="5" s="1"/>
  <c r="M112" i="5"/>
  <c r="R112" i="5" s="1"/>
  <c r="M111" i="5"/>
  <c r="R111" i="5" s="1"/>
  <c r="M110" i="5"/>
  <c r="R110" i="5" s="1"/>
  <c r="M109" i="5"/>
  <c r="R109" i="5" s="1"/>
  <c r="M108" i="5"/>
  <c r="R108" i="5" s="1"/>
  <c r="M107" i="5"/>
  <c r="R107" i="5" s="1"/>
  <c r="M106" i="5"/>
  <c r="R106" i="5" s="1"/>
  <c r="M105" i="5"/>
  <c r="R105" i="5" s="1"/>
  <c r="M104" i="5"/>
  <c r="R104" i="5" s="1"/>
  <c r="M103" i="5"/>
  <c r="R103" i="5" s="1"/>
  <c r="M102" i="5"/>
  <c r="R102" i="5" s="1"/>
  <c r="M101" i="5"/>
  <c r="R101" i="5" s="1"/>
  <c r="M100" i="5"/>
  <c r="R100" i="5" s="1"/>
  <c r="M99" i="5"/>
  <c r="R99" i="5" s="1"/>
  <c r="M98" i="5"/>
  <c r="R98" i="5" s="1"/>
  <c r="M97" i="5"/>
  <c r="R97" i="5" s="1"/>
  <c r="M96" i="5"/>
  <c r="R96" i="5" s="1"/>
  <c r="M95" i="5"/>
  <c r="R95" i="5" s="1"/>
  <c r="M94" i="5"/>
  <c r="R94" i="5" s="1"/>
  <c r="M93" i="5"/>
  <c r="R93" i="5" s="1"/>
  <c r="M92" i="5"/>
  <c r="R92" i="5" s="1"/>
  <c r="M91" i="5"/>
  <c r="R91" i="5" s="1"/>
  <c r="M90" i="5"/>
  <c r="R90" i="5" s="1"/>
  <c r="M89" i="5"/>
  <c r="R89" i="5" s="1"/>
  <c r="M88" i="5"/>
  <c r="R88" i="5" s="1"/>
  <c r="M87" i="5"/>
  <c r="R87" i="5" s="1"/>
  <c r="M86" i="5"/>
  <c r="R86" i="5" s="1"/>
  <c r="M85" i="5"/>
  <c r="R85" i="5" s="1"/>
  <c r="M84" i="5"/>
  <c r="R84" i="5" s="1"/>
  <c r="M83" i="5"/>
  <c r="R83" i="5" s="1"/>
  <c r="M82" i="5"/>
  <c r="R82" i="5" s="1"/>
  <c r="M81" i="5"/>
  <c r="R81" i="5" s="1"/>
  <c r="M80" i="5"/>
  <c r="R80" i="5" s="1"/>
  <c r="M63" i="5"/>
  <c r="R63" i="5" s="1"/>
  <c r="M62" i="5"/>
  <c r="R62" i="5" s="1"/>
  <c r="M61" i="5"/>
  <c r="R61" i="5" s="1"/>
  <c r="M60" i="5"/>
  <c r="R60" i="5" s="1"/>
  <c r="Q56" i="5"/>
  <c r="Q203" i="5" s="1"/>
  <c r="D6" i="8" s="1"/>
  <c r="M55" i="5"/>
  <c r="Q55" i="5" s="1"/>
  <c r="M54" i="5"/>
  <c r="M53" i="5"/>
  <c r="Q53" i="5" s="1"/>
  <c r="M52" i="5"/>
  <c r="Q52" i="5" s="1"/>
  <c r="M51" i="5"/>
  <c r="Q51" i="5" s="1"/>
  <c r="M50" i="5"/>
  <c r="Q50" i="5" s="1"/>
  <c r="M49" i="5"/>
  <c r="Q49" i="5" s="1"/>
  <c r="M48" i="5"/>
  <c r="Q48" i="5" s="1"/>
  <c r="M47" i="5"/>
  <c r="M46" i="5"/>
  <c r="Q46" i="5" s="1"/>
  <c r="M45" i="5"/>
  <c r="Q45" i="5" s="1"/>
  <c r="M44" i="5"/>
  <c r="Q44" i="5" s="1"/>
  <c r="M43" i="5"/>
  <c r="T43" i="5" s="1"/>
  <c r="M42" i="5"/>
  <c r="T42" i="5" s="1"/>
  <c r="M41" i="5"/>
  <c r="T41" i="5" s="1"/>
  <c r="M40" i="5"/>
  <c r="Q40" i="5" s="1"/>
  <c r="M39" i="5"/>
  <c r="Q39" i="5" s="1"/>
  <c r="M38" i="5"/>
  <c r="Q38" i="5" s="1"/>
  <c r="M37" i="5"/>
  <c r="Q37" i="5" s="1"/>
  <c r="M36" i="5"/>
  <c r="Q36" i="5" s="1"/>
  <c r="M35" i="5"/>
  <c r="O35" i="5" s="1"/>
  <c r="M34" i="5"/>
  <c r="Q34" i="5" s="1"/>
  <c r="M32" i="5"/>
  <c r="M31" i="5"/>
  <c r="M30" i="5"/>
  <c r="M29" i="5"/>
  <c r="M28" i="5"/>
  <c r="M26" i="5"/>
  <c r="M25" i="5"/>
  <c r="M24" i="5"/>
  <c r="M23" i="5"/>
  <c r="O23" i="5" s="1"/>
  <c r="O22" i="5"/>
  <c r="M21" i="5"/>
  <c r="O21" i="5" s="1"/>
  <c r="M20" i="5"/>
  <c r="O20" i="5" s="1"/>
  <c r="M19" i="5"/>
  <c r="O19" i="5" s="1"/>
  <c r="M18" i="5"/>
  <c r="O18" i="5" s="1"/>
  <c r="M17" i="5"/>
  <c r="O17" i="5" s="1"/>
  <c r="M16" i="5"/>
  <c r="O16" i="5" s="1"/>
  <c r="M15" i="5"/>
  <c r="O15" i="5" s="1"/>
  <c r="P14" i="5"/>
  <c r="P203" i="5" s="1"/>
  <c r="C6" i="8" s="1"/>
  <c r="M13" i="5"/>
  <c r="P13" i="5" s="1"/>
  <c r="M12" i="5"/>
  <c r="P12" i="5" s="1"/>
  <c r="M11" i="5"/>
  <c r="P11" i="5" s="1"/>
  <c r="M10" i="5"/>
  <c r="P10" i="5" s="1"/>
  <c r="M9" i="5"/>
  <c r="P9" i="5" s="1"/>
  <c r="M8" i="5"/>
  <c r="M7" i="5"/>
  <c r="M5" i="5"/>
  <c r="M4" i="5"/>
  <c r="O4" i="5" s="1"/>
  <c r="M3" i="5"/>
  <c r="O3" i="5" s="1"/>
  <c r="M2" i="5"/>
  <c r="O2" i="5" s="1"/>
  <c r="M108" i="6"/>
  <c r="Q108" i="6" s="1"/>
  <c r="M107" i="6"/>
  <c r="Q107" i="6" s="1"/>
  <c r="M106" i="6"/>
  <c r="Q106" i="6" s="1"/>
  <c r="M105" i="6"/>
  <c r="Q105" i="6" s="1"/>
  <c r="M104" i="6"/>
  <c r="Q104" i="6" s="1"/>
  <c r="M103" i="6"/>
  <c r="Q103" i="6" s="1"/>
  <c r="M102" i="6"/>
  <c r="Q102" i="6" s="1"/>
  <c r="M100" i="6"/>
  <c r="Q100" i="6" s="1"/>
  <c r="M98" i="6"/>
  <c r="Q98" i="6" s="1"/>
  <c r="M97" i="6"/>
  <c r="Q97" i="6" s="1"/>
  <c r="Q96" i="6"/>
  <c r="Q95" i="6"/>
  <c r="Q94" i="6"/>
  <c r="M93" i="6"/>
  <c r="Q93" i="6" s="1"/>
  <c r="M92" i="6"/>
  <c r="Q92" i="6" s="1"/>
  <c r="Q91" i="6"/>
  <c r="M90" i="6"/>
  <c r="Q90" i="6" s="1"/>
  <c r="M89" i="6"/>
  <c r="Q89" i="6" s="1"/>
  <c r="Q88" i="6"/>
  <c r="M87" i="6"/>
  <c r="Q87" i="6" s="1"/>
  <c r="Q86" i="6"/>
  <c r="Q85" i="6"/>
  <c r="M84" i="6"/>
  <c r="Q84" i="6" s="1"/>
  <c r="M83" i="6"/>
  <c r="Q83" i="6" s="1"/>
  <c r="M82" i="6"/>
  <c r="Q82" i="6" s="1"/>
  <c r="Q81" i="6"/>
  <c r="M77" i="6"/>
  <c r="Q76" i="6"/>
  <c r="M75" i="6"/>
  <c r="Q75" i="6" s="1"/>
  <c r="M74" i="6"/>
  <c r="Q74" i="6" s="1"/>
  <c r="M73" i="6"/>
  <c r="Q73" i="6" s="1"/>
  <c r="Q72" i="6"/>
  <c r="Q71" i="6"/>
  <c r="M70" i="6"/>
  <c r="Q70" i="6" s="1"/>
  <c r="M69" i="6"/>
  <c r="Q69" i="6" s="1"/>
  <c r="M68" i="6"/>
  <c r="Q68" i="6" s="1"/>
  <c r="M67" i="6"/>
  <c r="Q67" i="6" s="1"/>
  <c r="M66" i="6"/>
  <c r="Q66" i="6" s="1"/>
  <c r="M65" i="6"/>
  <c r="Q65" i="6" s="1"/>
  <c r="M64" i="6"/>
  <c r="Q64" i="6" s="1"/>
  <c r="M63" i="6"/>
  <c r="Q63" i="6" s="1"/>
  <c r="M62" i="6"/>
  <c r="Q62" i="6" s="1"/>
  <c r="M61" i="6"/>
  <c r="Q61" i="6" s="1"/>
  <c r="M60" i="6"/>
  <c r="Q60" i="6" s="1"/>
  <c r="M59" i="6"/>
  <c r="Q59" i="6" s="1"/>
  <c r="M58" i="6"/>
  <c r="Q58" i="6" s="1"/>
  <c r="M57" i="6"/>
  <c r="Q57" i="6" s="1"/>
  <c r="M56" i="6"/>
  <c r="Q56" i="6" s="1"/>
  <c r="M55" i="6"/>
  <c r="Q55" i="6" s="1"/>
  <c r="M54" i="6"/>
  <c r="Q54" i="6" s="1"/>
  <c r="Q53" i="6"/>
  <c r="M52" i="6"/>
  <c r="Q52" i="6" s="1"/>
  <c r="M51" i="6"/>
  <c r="Q51" i="6" s="1"/>
  <c r="M50" i="6"/>
  <c r="Q50" i="6" s="1"/>
  <c r="M49" i="6"/>
  <c r="Q49" i="6" s="1"/>
  <c r="M48" i="6"/>
  <c r="Q48" i="6" s="1"/>
  <c r="M47" i="6"/>
  <c r="M46" i="6"/>
  <c r="M45" i="6"/>
  <c r="O45" i="6" s="1"/>
  <c r="M44" i="6"/>
  <c r="O44" i="6" s="1"/>
  <c r="O43" i="6"/>
  <c r="O110" i="6" s="1"/>
  <c r="B5" i="8" s="1"/>
  <c r="M42" i="6"/>
  <c r="P42" i="6" s="1"/>
  <c r="M41" i="6"/>
  <c r="P41" i="6" s="1"/>
  <c r="M40" i="6"/>
  <c r="P40" i="6" s="1"/>
  <c r="M39" i="6"/>
  <c r="P39" i="6" s="1"/>
  <c r="M38" i="6"/>
  <c r="P38" i="6" s="1"/>
  <c r="M37" i="6"/>
  <c r="P37" i="6" s="1"/>
  <c r="M36" i="6"/>
  <c r="P36" i="6" s="1"/>
  <c r="M35" i="6"/>
  <c r="P35" i="6" s="1"/>
  <c r="M34" i="6"/>
  <c r="P34" i="6" s="1"/>
  <c r="M33" i="6"/>
  <c r="P33" i="6" s="1"/>
  <c r="M32" i="6"/>
  <c r="P32" i="6" s="1"/>
  <c r="M31" i="6"/>
  <c r="P31" i="6" s="1"/>
  <c r="M30" i="6"/>
  <c r="P30" i="6" s="1"/>
  <c r="M29" i="6"/>
  <c r="P29" i="6" s="1"/>
  <c r="M28" i="6"/>
  <c r="P28" i="6" s="1"/>
  <c r="M27" i="6"/>
  <c r="P27" i="6" s="1"/>
  <c r="M26" i="6"/>
  <c r="P26" i="6" s="1"/>
  <c r="M25" i="6"/>
  <c r="P25" i="6" s="1"/>
  <c r="M24" i="6"/>
  <c r="P24" i="6" s="1"/>
  <c r="M23" i="6"/>
  <c r="R23" i="6" s="1"/>
  <c r="M22" i="6"/>
  <c r="R22" i="6" s="1"/>
  <c r="M21" i="6"/>
  <c r="R21" i="6" s="1"/>
  <c r="M20" i="6"/>
  <c r="R20" i="6" s="1"/>
  <c r="M19" i="6"/>
  <c r="R19" i="6" s="1"/>
  <c r="M18" i="6"/>
  <c r="R18" i="6" s="1"/>
  <c r="M17" i="6"/>
  <c r="R17" i="6" s="1"/>
  <c r="M16" i="6"/>
  <c r="R16" i="6" s="1"/>
  <c r="M15" i="6"/>
  <c r="R15" i="6" s="1"/>
  <c r="M14" i="6"/>
  <c r="R14" i="6" s="1"/>
  <c r="M13" i="6"/>
  <c r="R13" i="6" s="1"/>
  <c r="M12" i="6"/>
  <c r="R12" i="6" s="1"/>
  <c r="M11" i="6"/>
  <c r="R11" i="6" s="1"/>
  <c r="M10" i="6"/>
  <c r="R10" i="6" s="1"/>
  <c r="M9" i="6"/>
  <c r="R9" i="6" s="1"/>
  <c r="M8" i="6"/>
  <c r="R8" i="6" s="1"/>
  <c r="M7" i="6"/>
  <c r="R7" i="6" s="1"/>
  <c r="M6" i="6"/>
  <c r="R6" i="6" s="1"/>
  <c r="M5" i="6"/>
  <c r="R5" i="6" s="1"/>
  <c r="M2" i="6"/>
  <c r="P2" i="6" s="1"/>
  <c r="M7" i="7"/>
  <c r="M6" i="7"/>
  <c r="M5" i="7"/>
  <c r="M4" i="7"/>
  <c r="M3" i="7"/>
  <c r="M2" i="7"/>
  <c r="M89" i="4"/>
  <c r="M88" i="4"/>
  <c r="M87" i="4"/>
  <c r="M86" i="4"/>
  <c r="M85" i="4"/>
  <c r="M84" i="4"/>
  <c r="M83" i="4"/>
  <c r="M82" i="4"/>
  <c r="M78" i="4"/>
  <c r="M77" i="4"/>
  <c r="M76" i="4"/>
  <c r="M75" i="4"/>
  <c r="M74" i="4"/>
  <c r="M73" i="4"/>
  <c r="M48" i="4"/>
  <c r="M47" i="4"/>
  <c r="M46" i="4"/>
  <c r="M44" i="4"/>
  <c r="M43" i="4"/>
  <c r="M42" i="4"/>
  <c r="M41" i="4"/>
  <c r="M40" i="4"/>
  <c r="M39" i="4"/>
  <c r="M38" i="4"/>
  <c r="M37" i="4"/>
  <c r="M35" i="4"/>
  <c r="M34" i="4"/>
  <c r="M32" i="4"/>
  <c r="M29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2" i="4"/>
  <c r="M11" i="4"/>
  <c r="M9" i="4"/>
  <c r="M8" i="4"/>
  <c r="M6" i="4"/>
  <c r="M5" i="4"/>
  <c r="M3" i="4"/>
  <c r="M2" i="4"/>
  <c r="H7" i="8" l="1"/>
  <c r="J7" i="8" s="1"/>
  <c r="Q273" i="1"/>
  <c r="D9" i="8" s="1"/>
  <c r="O163" i="3"/>
  <c r="B4" i="8" s="1"/>
  <c r="P163" i="3"/>
  <c r="C4" i="8" s="1"/>
  <c r="Q163" i="3"/>
  <c r="D4" i="8" s="1"/>
  <c r="Q110" i="6"/>
  <c r="D5" i="8" s="1"/>
  <c r="H5" i="8" s="1"/>
  <c r="S8" i="5"/>
  <c r="P8" i="5"/>
  <c r="O24" i="5"/>
  <c r="R24" i="5"/>
  <c r="O32" i="5"/>
  <c r="R32" i="5"/>
  <c r="R25" i="5"/>
  <c r="O25" i="5"/>
  <c r="R33" i="5"/>
  <c r="O33" i="5"/>
  <c r="R26" i="5"/>
  <c r="O26" i="5"/>
  <c r="R27" i="5"/>
  <c r="O27" i="5"/>
  <c r="R5" i="5"/>
  <c r="O5" i="5"/>
  <c r="O29" i="5"/>
  <c r="R29" i="5"/>
  <c r="O30" i="5"/>
  <c r="R30" i="5"/>
  <c r="R28" i="5"/>
  <c r="O28" i="5"/>
  <c r="O6" i="5"/>
  <c r="R6" i="5"/>
  <c r="S7" i="5"/>
  <c r="P7" i="5"/>
  <c r="O31" i="5"/>
  <c r="R31" i="5"/>
  <c r="O41" i="1"/>
  <c r="S41" i="1"/>
  <c r="O49" i="1"/>
  <c r="S49" i="1"/>
  <c r="S34" i="1"/>
  <c r="O34" i="1"/>
  <c r="S42" i="1"/>
  <c r="S273" i="1" s="1"/>
  <c r="F9" i="8" s="1"/>
  <c r="O42" i="1"/>
  <c r="O50" i="1"/>
  <c r="S50" i="1"/>
  <c r="S51" i="1"/>
  <c r="O51" i="1"/>
  <c r="S36" i="1"/>
  <c r="O36" i="1"/>
  <c r="O52" i="1"/>
  <c r="S52" i="1"/>
  <c r="O76" i="1"/>
  <c r="S76" i="1"/>
  <c r="O37" i="1"/>
  <c r="S37" i="1"/>
  <c r="O53" i="1"/>
  <c r="S53" i="1"/>
  <c r="O38" i="1"/>
  <c r="S38" i="1"/>
  <c r="O54" i="1"/>
  <c r="S54" i="1"/>
  <c r="S78" i="1"/>
  <c r="Q78" i="1"/>
  <c r="S35" i="1"/>
  <c r="O35" i="1"/>
  <c r="O39" i="1"/>
  <c r="S39" i="1"/>
  <c r="O40" i="1"/>
  <c r="S40" i="1"/>
  <c r="S48" i="1"/>
  <c r="O48" i="1"/>
  <c r="O273" i="1" l="1"/>
  <c r="B9" i="8" s="1"/>
  <c r="H9" i="8" s="1"/>
  <c r="J9" i="8" s="1"/>
  <c r="H4" i="8"/>
  <c r="J4" i="8" s="1"/>
  <c r="O203" i="5"/>
  <c r="B6" i="8" s="1"/>
  <c r="R203" i="5"/>
  <c r="E6" i="8" s="1"/>
  <c r="J5" i="8"/>
  <c r="H6" i="8" l="1"/>
  <c r="J6" i="8" l="1"/>
  <c r="H10" i="8"/>
  <c r="J10" i="8" s="1"/>
</calcChain>
</file>

<file path=xl/sharedStrings.xml><?xml version="1.0" encoding="utf-8"?>
<sst xmlns="http://schemas.openxmlformats.org/spreadsheetml/2006/main" count="21442" uniqueCount="1450">
  <si>
    <t>Subject</t>
  </si>
  <si>
    <t>Class Description</t>
  </si>
  <si>
    <t>Units</t>
  </si>
  <si>
    <t>Instruction Mode</t>
  </si>
  <si>
    <t>Instructor Name</t>
  </si>
  <si>
    <t>Instructor Role</t>
  </si>
  <si>
    <t>BIO</t>
  </si>
  <si>
    <t>105</t>
  </si>
  <si>
    <t>001</t>
  </si>
  <si>
    <t>Bio Modern World</t>
  </si>
  <si>
    <t>LEC</t>
  </si>
  <si>
    <t>3</t>
  </si>
  <si>
    <t>In Person</t>
  </si>
  <si>
    <t>Johansson,Theresa B</t>
  </si>
  <si>
    <t>Instructional Support</t>
  </si>
  <si>
    <t>1</t>
  </si>
  <si>
    <t>Gates,Terry Allen</t>
  </si>
  <si>
    <t>Instructor of Record</t>
  </si>
  <si>
    <t>601</t>
  </si>
  <si>
    <t>Internet - 1 way broadcast</t>
  </si>
  <si>
    <t>Ohr,Ryan Jay</t>
  </si>
  <si>
    <t>106</t>
  </si>
  <si>
    <t>Bio Mod World Lab</t>
  </si>
  <si>
    <t>LAB</t>
  </si>
  <si>
    <t>Classroom Instructor</t>
  </si>
  <si>
    <t>002</t>
  </si>
  <si>
    <t>Alger-Meyer,Evan Laurel</t>
  </si>
  <si>
    <t>003</t>
  </si>
  <si>
    <t>004</t>
  </si>
  <si>
    <t>Hedge,Josh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</si>
  <si>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</si>
  <si>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</si>
  <si>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</si>
  <si>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</si>
  <si>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</si>
  <si>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</si>
  <si>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</si>
  <si>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</si>
  <si>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</si>
  <si>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</si>
  <si>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</si>
  <si>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602</t>
  </si>
  <si>
    <t>Internet Interactive</t>
  </si>
  <si>
    <t>181</t>
  </si>
  <si>
    <t>Intro Bio Ecol/Div</t>
  </si>
  <si>
    <t>4</t>
  </si>
  <si>
    <t>Aune,Patricia M</t>
  </si>
  <si>
    <t>Paciulli,Lisa M</t>
  </si>
  <si>
    <t>001A</t>
  </si>
  <si>
    <t>Stephenson,Chasen</t>
  </si>
  <si>
    <t>001B</t>
  </si>
  <si>
    <t>Harris,Ty</t>
  </si>
  <si>
    <t>001C</t>
  </si>
  <si>
    <t>Sylvester,Gordon Ross</t>
  </si>
  <si>
    <t>001D</t>
  </si>
  <si>
    <t>Hubbard,Cassidy</t>
  </si>
  <si>
    <t>001E</t>
  </si>
  <si>
    <t>001F</t>
  </si>
  <si>
    <t>Hertzig,Isabella</t>
  </si>
  <si>
    <t>001G</t>
  </si>
  <si>
    <t>Chang,Stephanie</t>
  </si>
  <si>
    <t>001I</t>
  </si>
  <si>
    <t>Jenkins,Matt Robert</t>
  </si>
  <si>
    <t>001J</t>
  </si>
  <si>
    <t>Liu,Alice</t>
  </si>
  <si>
    <t>001K</t>
  </si>
  <si>
    <t>Johnson,Chelsea</t>
  </si>
  <si>
    <t>002A</t>
  </si>
  <si>
    <t>Beaver,Lilyanne Caitlyn</t>
  </si>
  <si>
    <t>002B</t>
  </si>
  <si>
    <t>Hellner,Madison</t>
  </si>
  <si>
    <t>002C</t>
  </si>
  <si>
    <t>Spangle,Dylan</t>
  </si>
  <si>
    <t>002D</t>
  </si>
  <si>
    <t>Engell,Miles Dean</t>
  </si>
  <si>
    <t>003A</t>
  </si>
  <si>
    <t>003B</t>
  </si>
  <si>
    <t>003C</t>
  </si>
  <si>
    <t>Guzman Jr,Rodolfo Gerardo</t>
  </si>
  <si>
    <t>003D</t>
  </si>
  <si>
    <t>Pastel,Jenna Corinne</t>
  </si>
  <si>
    <t>003E</t>
  </si>
  <si>
    <t>003F</t>
  </si>
  <si>
    <t>Suedbeck,Cassandra Hope</t>
  </si>
  <si>
    <t>003G</t>
  </si>
  <si>
    <t>Javier,Miguel</t>
  </si>
  <si>
    <t>003I</t>
  </si>
  <si>
    <t>Sugg,Emily Jane</t>
  </si>
  <si>
    <t>003J</t>
  </si>
  <si>
    <t>003K</t>
  </si>
  <si>
    <t>Gluck,Cassandra Roxanne</t>
  </si>
  <si>
    <t>Ferzli,Miriam G</t>
  </si>
  <si>
    <t>004A</t>
  </si>
  <si>
    <t>004B</t>
  </si>
  <si>
    <t>Webster,Minnie</t>
  </si>
  <si>
    <t>004C</t>
  </si>
  <si>
    <t>004D</t>
  </si>
  <si>
    <t>McLean,Zach</t>
  </si>
  <si>
    <t>005A</t>
  </si>
  <si>
    <t>005B</t>
  </si>
  <si>
    <t>Miller,Logan Irene</t>
  </si>
  <si>
    <t>005C</t>
  </si>
  <si>
    <t>005D</t>
  </si>
  <si>
    <t>005E</t>
  </si>
  <si>
    <t>005F</t>
  </si>
  <si>
    <t>005G</t>
  </si>
  <si>
    <t>Sanchez,Miguel</t>
  </si>
  <si>
    <t>005I</t>
  </si>
  <si>
    <t>005J</t>
  </si>
  <si>
    <t>005K</t>
  </si>
  <si>
    <t>Landin,Jennifer Marie</t>
  </si>
  <si>
    <t>006A</t>
  </si>
  <si>
    <t>006B</t>
  </si>
  <si>
    <t>006C</t>
  </si>
  <si>
    <t>Alexander,Molly Kathleen</t>
  </si>
  <si>
    <t>006D</t>
  </si>
  <si>
    <t>Burnham,Christina</t>
  </si>
  <si>
    <t>006E</t>
  </si>
  <si>
    <t>006F</t>
  </si>
  <si>
    <t>Gillera,Sagi Enicole</t>
  </si>
  <si>
    <t>006G</t>
  </si>
  <si>
    <t>006I</t>
  </si>
  <si>
    <t>Jevnikar,McKenzie Nalley</t>
  </si>
  <si>
    <t>006J</t>
  </si>
  <si>
    <t>006K</t>
  </si>
  <si>
    <t>007A</t>
  </si>
  <si>
    <t>007B</t>
  </si>
  <si>
    <t>007C</t>
  </si>
  <si>
    <t>007D</t>
  </si>
  <si>
    <t>183</t>
  </si>
  <si>
    <t>Intro Bio Cell/Mol</t>
  </si>
  <si>
    <t>Jacquet,Benoit Victor</t>
  </si>
  <si>
    <t>Wood,Jordan Nicole</t>
  </si>
  <si>
    <t>Anderson,Landon</t>
  </si>
  <si>
    <t>Di Cerbo,Brendan George</t>
  </si>
  <si>
    <t>Eater,Chloe Mei Long</t>
  </si>
  <si>
    <t>Hedlund,Samuel</t>
  </si>
  <si>
    <t>Black,Betty L.</t>
  </si>
  <si>
    <t>701</t>
  </si>
  <si>
    <t>230</t>
  </si>
  <si>
    <t>Science of Dinosaurs</t>
  </si>
  <si>
    <t>Schweitzer,Mary Higby</t>
  </si>
  <si>
    <t>Schroeter,Elena R.</t>
  </si>
  <si>
    <t>240</t>
  </si>
  <si>
    <t>Principles Hum Anat &amp; Phys (A)</t>
  </si>
  <si>
    <t>Klesath,Marta Jean</t>
  </si>
  <si>
    <t>201</t>
  </si>
  <si>
    <t>Moore,Ashley Brooke</t>
  </si>
  <si>
    <t>Long,Nikki</t>
  </si>
  <si>
    <t>202</t>
  </si>
  <si>
    <t>203</t>
  </si>
  <si>
    <t>Reid,Charnece</t>
  </si>
  <si>
    <t>204</t>
  </si>
  <si>
    <t>Adewumi,Konyin</t>
  </si>
  <si>
    <t>205</t>
  </si>
  <si>
    <t>Keys,Kamryn</t>
  </si>
  <si>
    <t>206</t>
  </si>
  <si>
    <t>Gage,Marissa Glenn</t>
  </si>
  <si>
    <t>207</t>
  </si>
  <si>
    <t>Massou Bandes,Georgette</t>
  </si>
  <si>
    <t>208</t>
  </si>
  <si>
    <t>209</t>
  </si>
  <si>
    <t>210</t>
  </si>
  <si>
    <t>211</t>
  </si>
  <si>
    <t>212</t>
  </si>
  <si>
    <t>Chopra,Sana</t>
  </si>
  <si>
    <t>213</t>
  </si>
  <si>
    <t>214</t>
  </si>
  <si>
    <t>Phillips,Madison</t>
  </si>
  <si>
    <t>215</t>
  </si>
  <si>
    <t>216</t>
  </si>
  <si>
    <t>Beguesse DVM,Kyla A</t>
  </si>
  <si>
    <t>217</t>
  </si>
  <si>
    <t>Clowers,Katie</t>
  </si>
  <si>
    <t>218</t>
  </si>
  <si>
    <t>245</t>
  </si>
  <si>
    <t>Principles Hum Anat &amp; Phys (B)</t>
  </si>
  <si>
    <t>Parks,Lisa D</t>
  </si>
  <si>
    <t>Freimuth,William</t>
  </si>
  <si>
    <t>Berley,Nate</t>
  </si>
  <si>
    <t>Strenta,Michael</t>
  </si>
  <si>
    <t>Lee,Ching-Yen</t>
  </si>
  <si>
    <t>Khan,Shezre</t>
  </si>
  <si>
    <t>Hedrick,Matthew Taylor</t>
  </si>
  <si>
    <t>Deutsch,Ashley</t>
  </si>
  <si>
    <t>269</t>
  </si>
  <si>
    <t>Res LifeSci II:Guided Research</t>
  </si>
  <si>
    <t>RSC</t>
  </si>
  <si>
    <t>Estes,Patricia A</t>
  </si>
  <si>
    <t>Tolsma,Joseph</t>
  </si>
  <si>
    <t>270</t>
  </si>
  <si>
    <t>Intro to Evolution</t>
  </si>
  <si>
    <t>Nielsen,Dahlia M.</t>
  </si>
  <si>
    <t>Langerhans,Randall Brian</t>
  </si>
  <si>
    <t>315</t>
  </si>
  <si>
    <t>Gen Parasitology</t>
  </si>
  <si>
    <t>Niedzlek-Feaver,Marianne</t>
  </si>
  <si>
    <t>323</t>
  </si>
  <si>
    <t>Paleoecology</t>
  </si>
  <si>
    <t>361</t>
  </si>
  <si>
    <t>Developmental Biology</t>
  </si>
  <si>
    <t>Planchart,Antonio</t>
  </si>
  <si>
    <t>414</t>
  </si>
  <si>
    <t>416</t>
  </si>
  <si>
    <t>Cancer Cell Biology</t>
  </si>
  <si>
    <t>SEM</t>
  </si>
  <si>
    <t>424</t>
  </si>
  <si>
    <t>Endocrinology</t>
  </si>
  <si>
    <t>Borski,Russell J</t>
  </si>
  <si>
    <t>481</t>
  </si>
  <si>
    <t>Senior Capstone Project</t>
  </si>
  <si>
    <t>Little,Joy</t>
  </si>
  <si>
    <t>Gaddameedhi,Shobhan</t>
  </si>
  <si>
    <t>488</t>
  </si>
  <si>
    <t>Neurobiology</t>
  </si>
  <si>
    <t>Kauffman Jr,Dennis Lee</t>
  </si>
  <si>
    <t>Lubischer,Jane L.</t>
  </si>
  <si>
    <t>Meitzen,John Edward</t>
  </si>
  <si>
    <t>Wilkins,Ferris M</t>
  </si>
  <si>
    <t>Krentzel PhD,Amanda Alice</t>
  </si>
  <si>
    <t>570</t>
  </si>
  <si>
    <t>Evolutionary Ecology</t>
  </si>
  <si>
    <t>592</t>
  </si>
  <si>
    <t>025</t>
  </si>
  <si>
    <t>Topical Problems</t>
  </si>
  <si>
    <t>082</t>
  </si>
  <si>
    <t>Ross,Ann Helen</t>
  </si>
  <si>
    <t>085</t>
  </si>
  <si>
    <t>094</t>
  </si>
  <si>
    <t>095</t>
  </si>
  <si>
    <t>Conant,Gavin Clay</t>
  </si>
  <si>
    <t>023</t>
  </si>
  <si>
    <t>Sombers,Leslie A</t>
  </si>
  <si>
    <t>792</t>
  </si>
  <si>
    <t>Burford Reiskind,Martha O</t>
  </si>
  <si>
    <t>Zhou,Yihui</t>
  </si>
  <si>
    <t>824</t>
  </si>
  <si>
    <t>BMA</t>
  </si>
  <si>
    <t>573</t>
  </si>
  <si>
    <t>Math Modeling I</t>
  </si>
  <si>
    <t>Smith,Ralph Conover</t>
  </si>
  <si>
    <t>590</t>
  </si>
  <si>
    <t>Special Topics</t>
  </si>
  <si>
    <t>Gross,Kevin</t>
  </si>
  <si>
    <t>693</t>
  </si>
  <si>
    <t>1 - 9</t>
  </si>
  <si>
    <t>THE</t>
  </si>
  <si>
    <t>771</t>
  </si>
  <si>
    <t>Biomathematics I</t>
  </si>
  <si>
    <t>Flores,Kevin Bryant</t>
  </si>
  <si>
    <t>790</t>
  </si>
  <si>
    <t>801</t>
  </si>
  <si>
    <t>Seminar</t>
  </si>
  <si>
    <t>Lloyd,Alun L</t>
  </si>
  <si>
    <t>BSC</t>
  </si>
  <si>
    <t>295</t>
  </si>
  <si>
    <t>Spec Top Biology</t>
  </si>
  <si>
    <t>039</t>
  </si>
  <si>
    <t>040</t>
  </si>
  <si>
    <t>047</t>
  </si>
  <si>
    <t>1 - 6</t>
  </si>
  <si>
    <t>303</t>
  </si>
  <si>
    <t>Transfer Student Transitions</t>
  </si>
  <si>
    <t>Eastwood Jr,Dennis</t>
  </si>
  <si>
    <t>Thomas,Dana Christine</t>
  </si>
  <si>
    <t>492</t>
  </si>
  <si>
    <t>Professional Exp</t>
  </si>
  <si>
    <t>INT</t>
  </si>
  <si>
    <t>1 - 3</t>
  </si>
  <si>
    <t>Lee,Jennifer Ellen</t>
  </si>
  <si>
    <t>493</t>
  </si>
  <si>
    <t>Research Experience</t>
  </si>
  <si>
    <t>494</t>
  </si>
  <si>
    <t>Teaching Experience</t>
  </si>
  <si>
    <t>495</t>
  </si>
  <si>
    <t>Spec Topic Biology</t>
  </si>
  <si>
    <t>075</t>
  </si>
  <si>
    <t>083</t>
  </si>
  <si>
    <t>090</t>
  </si>
  <si>
    <t>099</t>
  </si>
  <si>
    <t>2</t>
  </si>
  <si>
    <t>501</t>
  </si>
  <si>
    <t>Study Abroad</t>
  </si>
  <si>
    <t>497</t>
  </si>
  <si>
    <t>Bio Sci Honors 1</t>
  </si>
  <si>
    <t>Gardner,Marian-Elizabeth B.</t>
  </si>
  <si>
    <t>498</t>
  </si>
  <si>
    <t>Bio Sci Honors 2</t>
  </si>
  <si>
    <t>499</t>
  </si>
  <si>
    <t>Honors Thesis Bio Sci</t>
  </si>
  <si>
    <t>Campbell,Jennifer L</t>
  </si>
  <si>
    <t>516</t>
  </si>
  <si>
    <t>Toxics Health Environment</t>
  </si>
  <si>
    <t>Thompson,Elizabeth Ellen Anderson</t>
  </si>
  <si>
    <t>546</t>
  </si>
  <si>
    <t>Humans &amp; Communicable Disease</t>
  </si>
  <si>
    <t>Johnstone III,William Miller</t>
  </si>
  <si>
    <t>CH</t>
  </si>
  <si>
    <t>100</t>
  </si>
  <si>
    <t>101</t>
  </si>
  <si>
    <t>Chem Molecular Sci</t>
  </si>
  <si>
    <t>Varner,Travis Peter</t>
  </si>
  <si>
    <t>REC</t>
  </si>
  <si>
    <t>Mostrom,Matthew Karl</t>
  </si>
  <si>
    <t>Kibbe,Russ</t>
  </si>
  <si>
    <t>Petrovich,Lori M</t>
  </si>
  <si>
    <t>Nelson,Chris</t>
  </si>
  <si>
    <t>002E</t>
  </si>
  <si>
    <t>Miller,Lenore Sabra</t>
  </si>
  <si>
    <t>002F</t>
  </si>
  <si>
    <t>002G</t>
  </si>
  <si>
    <t>002I</t>
  </si>
  <si>
    <t>McCarty,Gregory S</t>
  </si>
  <si>
    <t>Arteta,Sarah</t>
  </si>
  <si>
    <t>Trettin,Alison</t>
  </si>
  <si>
    <t>Martin,Marion R</t>
  </si>
  <si>
    <t>Mandzhieva,Iuliia</t>
  </si>
  <si>
    <t>004E</t>
  </si>
  <si>
    <t>Willis,Connor</t>
  </si>
  <si>
    <t>004F</t>
  </si>
  <si>
    <t>004G</t>
  </si>
  <si>
    <t>004I</t>
  </si>
  <si>
    <t>Bryant,Alexandra</t>
  </si>
  <si>
    <t>Bounds,Jackson</t>
  </si>
  <si>
    <t>Ravinageswaran,Vinutha</t>
  </si>
  <si>
    <t>Farling,Carolyn Grace</t>
  </si>
  <si>
    <t>Ghiladi,Reza A</t>
  </si>
  <si>
    <t>Rickard,Joshua</t>
  </si>
  <si>
    <t>007E</t>
  </si>
  <si>
    <t>Gabilondo,Eric</t>
  </si>
  <si>
    <t>007F</t>
  </si>
  <si>
    <t>007G</t>
  </si>
  <si>
    <t>007I</t>
  </si>
  <si>
    <t>Sremaniak,Laura E</t>
  </si>
  <si>
    <t>008A</t>
  </si>
  <si>
    <t>Browning,Austin</t>
  </si>
  <si>
    <t>008B</t>
  </si>
  <si>
    <t>008C</t>
  </si>
  <si>
    <t>008D</t>
  </si>
  <si>
    <t>008E</t>
  </si>
  <si>
    <t>McBride,Stephen Joseph</t>
  </si>
  <si>
    <t>008F</t>
  </si>
  <si>
    <t>008G</t>
  </si>
  <si>
    <t>008I</t>
  </si>
  <si>
    <t>Del Negro,Lori</t>
  </si>
  <si>
    <t>009A</t>
  </si>
  <si>
    <t>Macculloch,Keilian John</t>
  </si>
  <si>
    <t>009B</t>
  </si>
  <si>
    <t>009C</t>
  </si>
  <si>
    <t>009D</t>
  </si>
  <si>
    <t>009E</t>
  </si>
  <si>
    <t>O'Neill,Grace Mignon</t>
  </si>
  <si>
    <t>009F</t>
  </si>
  <si>
    <t>009G</t>
  </si>
  <si>
    <t>009I</t>
  </si>
  <si>
    <t>Neyhart,Gregory Allen</t>
  </si>
  <si>
    <t>102</t>
  </si>
  <si>
    <t>Gen Chem Lab</t>
  </si>
  <si>
    <t>Cao,Lien Doan Phuong</t>
  </si>
  <si>
    <t>Chukwuma,Emmanuel</t>
  </si>
  <si>
    <t>Dzaye,Irene Yayra</t>
  </si>
  <si>
    <t>Haque,Tarek Md Anamul</t>
  </si>
  <si>
    <t>Muthumali,Thusharika</t>
  </si>
  <si>
    <t>Pauly,Magnus</t>
  </si>
  <si>
    <t>Arias,Gabriel</t>
  </si>
  <si>
    <t>Scott,James</t>
  </si>
  <si>
    <t>Eze,Chinweike Cosmas</t>
  </si>
  <si>
    <t>Ritter,Logan</t>
  </si>
  <si>
    <t>016</t>
  </si>
  <si>
    <t>017</t>
  </si>
  <si>
    <t>019</t>
  </si>
  <si>
    <t>020</t>
  </si>
  <si>
    <t>021</t>
  </si>
  <si>
    <t>022</t>
  </si>
  <si>
    <t>026</t>
  </si>
  <si>
    <t>Shah,Adit</t>
  </si>
  <si>
    <t>027</t>
  </si>
  <si>
    <t>028</t>
  </si>
  <si>
    <t>029</t>
  </si>
  <si>
    <t>Ho Sr,Toan Khanh</t>
  </si>
  <si>
    <t>031</t>
  </si>
  <si>
    <t>Le,Dang Bao</t>
  </si>
  <si>
    <t>032</t>
  </si>
  <si>
    <t>033</t>
  </si>
  <si>
    <t>Ishizawa,Seiya</t>
  </si>
  <si>
    <t>034</t>
  </si>
  <si>
    <t>035</t>
  </si>
  <si>
    <t>037</t>
  </si>
  <si>
    <t>Xi,Ying</t>
  </si>
  <si>
    <t>038</t>
  </si>
  <si>
    <t>Liu,Qihui</t>
  </si>
  <si>
    <t>041</t>
  </si>
  <si>
    <t>Shipman,Angela Marie</t>
  </si>
  <si>
    <t>043</t>
  </si>
  <si>
    <t>044</t>
  </si>
  <si>
    <t>Solanilla,Carlos Jose</t>
  </si>
  <si>
    <t>045</t>
  </si>
  <si>
    <t>046</t>
  </si>
  <si>
    <t>Berger,Jenna Marie</t>
  </si>
  <si>
    <t>048</t>
  </si>
  <si>
    <t>049</t>
  </si>
  <si>
    <t>050</t>
  </si>
  <si>
    <t>051</t>
  </si>
  <si>
    <t>052</t>
  </si>
  <si>
    <t>053</t>
  </si>
  <si>
    <t>054</t>
  </si>
  <si>
    <t>055</t>
  </si>
  <si>
    <t>Brown,Emily</t>
  </si>
  <si>
    <t>056</t>
  </si>
  <si>
    <t>Nizam,Zeinab Mohamad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</si>
  <si>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</si>
  <si>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</si>
  <si>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</si>
  <si>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</si>
  <si>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</si>
  <si>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</si>
  <si>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</si>
  <si>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</si>
  <si>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</si>
  <si>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</si>
  <si>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Nguyen,Thu</t>
  </si>
  <si>
    <t>072</t>
  </si>
  <si>
    <t>073</t>
  </si>
  <si>
    <t>Nuruzzaman,Mohammad</t>
  </si>
  <si>
    <t>074</t>
  </si>
  <si>
    <t>Stowe,Ashton</t>
  </si>
  <si>
    <t>Arshad,Azka</t>
  </si>
  <si>
    <t>076</t>
  </si>
  <si>
    <t>Sulc,Brandon Marshall</t>
  </si>
  <si>
    <t>077</t>
  </si>
  <si>
    <t>Kromer,Sarah</t>
  </si>
  <si>
    <t>078</t>
  </si>
  <si>
    <t>Meo,Alissa Marie</t>
  </si>
  <si>
    <t>079</t>
  </si>
  <si>
    <t>080</t>
  </si>
  <si>
    <t>081</t>
  </si>
  <si>
    <t>084</t>
  </si>
  <si>
    <t>086</t>
  </si>
  <si>
    <t>087</t>
  </si>
  <si>
    <t>088</t>
  </si>
  <si>
    <t>089</t>
  </si>
  <si>
    <t>091</t>
  </si>
  <si>
    <t>092</t>
  </si>
  <si>
    <t>093</t>
  </si>
  <si>
    <t>096</t>
  </si>
  <si>
    <t>097</t>
  </si>
  <si>
    <t>098</t>
  </si>
  <si>
    <t>103</t>
  </si>
  <si>
    <t>104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</si>
  <si>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</si>
  <si>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</si>
  <si>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</si>
  <si>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</si>
  <si>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</si>
  <si>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</si>
  <si>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</si>
  <si>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</si>
  <si>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</si>
  <si>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</si>
  <si>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</si>
  <si>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</si>
  <si>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</si>
  <si>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</si>
  <si>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Gen Chem I Chem Sci</t>
  </si>
  <si>
    <t>Feducia,Jeremiah</t>
  </si>
  <si>
    <t>PRB</t>
  </si>
  <si>
    <t>Paggeot,Hunter Cameron</t>
  </si>
  <si>
    <t>Gen Chem Lab I Chem Sci</t>
  </si>
  <si>
    <t>Ghareeb,C. Roland</t>
  </si>
  <si>
    <t>Ison,Ana</t>
  </si>
  <si>
    <t>Pech,Matthew</t>
  </si>
  <si>
    <t>Prep Chemistry</t>
  </si>
  <si>
    <t>Chem-A Quanti Sci</t>
  </si>
  <si>
    <t>Castellano,Felix Nicholas</t>
  </si>
  <si>
    <t>Warren,Robert W.</t>
  </si>
  <si>
    <t>Quant Chem Lab</t>
  </si>
  <si>
    <t>Sohn,Alex</t>
  </si>
  <si>
    <t>Alameh,Reem Tarek</t>
  </si>
  <si>
    <t>Yun,Dongju</t>
  </si>
  <si>
    <t>McGuigan,Scott Thomas</t>
  </si>
  <si>
    <t>Ahmed,Sultan</t>
  </si>
  <si>
    <t>Dou,Jinghuai</t>
  </si>
  <si>
    <t>Pyrch,Austin James</t>
  </si>
  <si>
    <t>Tran,Phuong Vy</t>
  </si>
  <si>
    <t>Son,Juno</t>
  </si>
  <si>
    <t>024</t>
  </si>
  <si>
    <t>220</t>
  </si>
  <si>
    <t>Intro Organic Chem</t>
  </si>
  <si>
    <t>Kramer,Kirsten</t>
  </si>
  <si>
    <t>221</t>
  </si>
  <si>
    <t>Org Chem I</t>
  </si>
  <si>
    <t>Gorman,Christopher B</t>
  </si>
  <si>
    <t>222</t>
  </si>
  <si>
    <t>Org CH I Lab</t>
  </si>
  <si>
    <t>Gallardo-Williams,Maria</t>
  </si>
  <si>
    <t>Uzoewulu,Chiamaka Peace</t>
  </si>
  <si>
    <t>Kirsch,Michael Paul</t>
  </si>
  <si>
    <t>Chen,Lihan</t>
  </si>
  <si>
    <t>Wheeler,Jonathan Paul</t>
  </si>
  <si>
    <t>Kalliat,Sanjay Rakesh</t>
  </si>
  <si>
    <t>Cockman,Ivan</t>
  </si>
  <si>
    <t>036</t>
  </si>
  <si>
    <t>042</t>
  </si>
  <si>
    <t>Leonard,Dylan</t>
  </si>
  <si>
    <t>Canty,Nicholas Koenig</t>
  </si>
  <si>
    <t>Ferrin,Zack</t>
  </si>
  <si>
    <t>Cossin,Jared Robert</t>
  </si>
  <si>
    <t>223</t>
  </si>
  <si>
    <t>Org Chem II</t>
  </si>
  <si>
    <t>Proulx,Caroline</t>
  </si>
  <si>
    <t>Sandberg,Kay A</t>
  </si>
  <si>
    <t>224</t>
  </si>
  <si>
    <t>Org Chem II Lab</t>
  </si>
  <si>
    <t>Davern,Carolynn</t>
  </si>
  <si>
    <t>Bowles,Maxwell</t>
  </si>
  <si>
    <t>Warner,Ellen Justine Theresa</t>
  </si>
  <si>
    <t>Breunig,Jamie Leigh</t>
  </si>
  <si>
    <t>Chung,Duy Tu Minh</t>
  </si>
  <si>
    <t>Guerra,Allie Williams</t>
  </si>
  <si>
    <t>Penn,Kyle</t>
  </si>
  <si>
    <t>Nie,Minhua</t>
  </si>
  <si>
    <t>Montero,Nichole Enid</t>
  </si>
  <si>
    <t>Abdulmojeed,Mustapha Babatunde</t>
  </si>
  <si>
    <t>Muir,Joanna Elizabeth</t>
  </si>
  <si>
    <t>Liu,Sijia</t>
  </si>
  <si>
    <t>Echeverri Jimenez,Emmanuel</t>
  </si>
  <si>
    <t>225</t>
  </si>
  <si>
    <t>Org Chem I Chem Sci</t>
  </si>
  <si>
    <t>Lindsey,Jonathan S</t>
  </si>
  <si>
    <t>Nguyen,Kathy</t>
  </si>
  <si>
    <t>226</t>
  </si>
  <si>
    <t>Org Chem Lab I Chem Sci</t>
  </si>
  <si>
    <t>O'Brien,Juliana</t>
  </si>
  <si>
    <t>Paulsel,Thaddeus Quentin</t>
  </si>
  <si>
    <t>Quant Analysis</t>
  </si>
  <si>
    <t>316</t>
  </si>
  <si>
    <t>Quant Analysis Lab</t>
  </si>
  <si>
    <t>Hesterhagen,Andrew Jordan</t>
  </si>
  <si>
    <t>Jimenez,Kianna</t>
  </si>
  <si>
    <t>Palomino,Tana Valentina</t>
  </si>
  <si>
    <t>331</t>
  </si>
  <si>
    <t>Intr Physical Chem</t>
  </si>
  <si>
    <t>601A</t>
  </si>
  <si>
    <t>TomHon,Patrick</t>
  </si>
  <si>
    <t>601B</t>
  </si>
  <si>
    <t>335</t>
  </si>
  <si>
    <t>Princ Green Chem</t>
  </si>
  <si>
    <t>Tilotta,David C</t>
  </si>
  <si>
    <t>Lucia,Lucian</t>
  </si>
  <si>
    <t>701C</t>
  </si>
  <si>
    <t>401</t>
  </si>
  <si>
    <t>Syst Inorg Chem I</t>
  </si>
  <si>
    <t>Maggard Jr,Paul Anthony</t>
  </si>
  <si>
    <t>Chestnut,Jessica</t>
  </si>
  <si>
    <t>403</t>
  </si>
  <si>
    <t>Syst Inorg Chem II</t>
  </si>
  <si>
    <t>Ison,Elon Ayinde</t>
  </si>
  <si>
    <t>415</t>
  </si>
  <si>
    <t>Analytical Chem II</t>
  </si>
  <si>
    <t>Rabah,Ghada Abed</t>
  </si>
  <si>
    <t>431</t>
  </si>
  <si>
    <t>Physical Chem I</t>
  </si>
  <si>
    <t>Smirnov,Alexej I.</t>
  </si>
  <si>
    <t>Nunn,Nicholas</t>
  </si>
  <si>
    <t>433</t>
  </si>
  <si>
    <t>Physical Chem II</t>
  </si>
  <si>
    <t>Nevzorov,Alexander A</t>
  </si>
  <si>
    <t>Ortmeier,Adam Bryant</t>
  </si>
  <si>
    <t>437</t>
  </si>
  <si>
    <t>441</t>
  </si>
  <si>
    <t>442</t>
  </si>
  <si>
    <t>Adv Synth Tech</t>
  </si>
  <si>
    <t>Tubb,Joshua</t>
  </si>
  <si>
    <t>Edwards,Cole</t>
  </si>
  <si>
    <t>Valdes Pena,Alejandro</t>
  </si>
  <si>
    <t>Gouveia,Liana</t>
  </si>
  <si>
    <t>452</t>
  </si>
  <si>
    <t>Measurements I</t>
  </si>
  <si>
    <t>Franzen,Stefan</t>
  </si>
  <si>
    <t>Gao,Yuan</t>
  </si>
  <si>
    <t>Aktar,Mst Sharmin</t>
  </si>
  <si>
    <t>454</t>
  </si>
  <si>
    <t>Measurements II</t>
  </si>
  <si>
    <t>Wang,Mary Frances</t>
  </si>
  <si>
    <t>Special Topics in Chemistry</t>
  </si>
  <si>
    <t>Fikes,Audrey</t>
  </si>
  <si>
    <t>Pierce,Joshua Glenn</t>
  </si>
  <si>
    <t>Undergrad Res Chem</t>
  </si>
  <si>
    <t>Baker,Erin Marie</t>
  </si>
  <si>
    <t>610</t>
  </si>
  <si>
    <t>690</t>
  </si>
  <si>
    <t>Master's Exam</t>
  </si>
  <si>
    <t>Chang,Wei-Chen</t>
  </si>
  <si>
    <t>Jakubikova,Elena</t>
  </si>
  <si>
    <t>Lindsay,Vincent</t>
  </si>
  <si>
    <t>Muddiman,David C</t>
  </si>
  <si>
    <t>Ohata,Jun</t>
  </si>
  <si>
    <t>Shultz,David A</t>
  </si>
  <si>
    <t>Smirnova,Tatyana I.</t>
  </si>
  <si>
    <t>Space,Brian</t>
  </si>
  <si>
    <t>Xiao,Yi</t>
  </si>
  <si>
    <t>Adv Inorg Chem I</t>
  </si>
  <si>
    <t>711</t>
  </si>
  <si>
    <t>721</t>
  </si>
  <si>
    <t>Adv Organ Chem I</t>
  </si>
  <si>
    <t>725</t>
  </si>
  <si>
    <t>Physical Meth Organic Chem</t>
  </si>
  <si>
    <t>727</t>
  </si>
  <si>
    <t>Bio Mass Spectrometry</t>
  </si>
  <si>
    <t>730</t>
  </si>
  <si>
    <t>Adv Phys Chem</t>
  </si>
  <si>
    <t>Theis,Thomas</t>
  </si>
  <si>
    <t>734</t>
  </si>
  <si>
    <t>Spectroscopic Mthd Chem Bio</t>
  </si>
  <si>
    <t>745</t>
  </si>
  <si>
    <t>Chem Separation</t>
  </si>
  <si>
    <t>755</t>
  </si>
  <si>
    <t>Org Reaction Mechs</t>
  </si>
  <si>
    <t>795</t>
  </si>
  <si>
    <t>Spec Topics Chem</t>
  </si>
  <si>
    <t>810</t>
  </si>
  <si>
    <t>COS</t>
  </si>
  <si>
    <t>Science of Change</t>
  </si>
  <si>
    <t>Derosier,Dana</t>
  </si>
  <si>
    <t>Falk,Lisa</t>
  </si>
  <si>
    <t>Diversity in the Sciences</t>
  </si>
  <si>
    <t>Simpson,Jamila Rashida</t>
  </si>
  <si>
    <t>Spec Topics-COS</t>
  </si>
  <si>
    <t>Wade,Wesley Jackson</t>
  </si>
  <si>
    <t>FIM</t>
  </si>
  <si>
    <t>500</t>
  </si>
  <si>
    <t>Career Development for Quants</t>
  </si>
  <si>
    <t>Pang,Tao</t>
  </si>
  <si>
    <t>528</t>
  </si>
  <si>
    <t>Options &amp; Derivatives Pricing</t>
  </si>
  <si>
    <t>Papanicolaou,Andrew</t>
  </si>
  <si>
    <t>Special Topics in FIM</t>
  </si>
  <si>
    <t>Ellson,Richard Wayne</t>
  </si>
  <si>
    <t>Kitapbayev,Yerkin</t>
  </si>
  <si>
    <t>Chen,Wei</t>
  </si>
  <si>
    <t>Valluru,Ram</t>
  </si>
  <si>
    <t>Seminar in Financial Math</t>
  </si>
  <si>
    <t>Master's Supervised Research</t>
  </si>
  <si>
    <t>GN</t>
  </si>
  <si>
    <t>301</t>
  </si>
  <si>
    <t>Gen in Hum Affairs</t>
  </si>
  <si>
    <t>311</t>
  </si>
  <si>
    <t>Princ of Genetics</t>
  </si>
  <si>
    <t>Halweg,Christopher J</t>
  </si>
  <si>
    <t>Jones,Whitney Mcrae</t>
  </si>
  <si>
    <t>401P</t>
  </si>
  <si>
    <t>Hodges,Abby Marie</t>
  </si>
  <si>
    <t>402P</t>
  </si>
  <si>
    <t>Cortes,Jocsa</t>
  </si>
  <si>
    <t>403P</t>
  </si>
  <si>
    <t>404P</t>
  </si>
  <si>
    <t>Ruffieux,Margot</t>
  </si>
  <si>
    <t>405P</t>
  </si>
  <si>
    <t>Vatankhah,Shirin</t>
  </si>
  <si>
    <t>406P</t>
  </si>
  <si>
    <t>Ehrhardt,Megan</t>
  </si>
  <si>
    <t>407P</t>
  </si>
  <si>
    <t>408P</t>
  </si>
  <si>
    <t>409P</t>
  </si>
  <si>
    <t>McMahan,Catherine</t>
  </si>
  <si>
    <t>410P</t>
  </si>
  <si>
    <t>Marinello,William</t>
  </si>
  <si>
    <t>411P</t>
  </si>
  <si>
    <t>Blume,Jackie</t>
  </si>
  <si>
    <t>412P</t>
  </si>
  <si>
    <t>413P</t>
  </si>
  <si>
    <t>Dillon,Megan</t>
  </si>
  <si>
    <t>414P</t>
  </si>
  <si>
    <t>Faulkner,Natalie</t>
  </si>
  <si>
    <t>415P</t>
  </si>
  <si>
    <t>416P</t>
  </si>
  <si>
    <t>417P</t>
  </si>
  <si>
    <t>418P</t>
  </si>
  <si>
    <t>419P</t>
  </si>
  <si>
    <t>420P</t>
  </si>
  <si>
    <t>421P</t>
  </si>
  <si>
    <t>422P</t>
  </si>
  <si>
    <t>Brookshire,Rachel Elizabeth</t>
  </si>
  <si>
    <t>423P</t>
  </si>
  <si>
    <t>424P</t>
  </si>
  <si>
    <t>425P</t>
  </si>
  <si>
    <t>312</t>
  </si>
  <si>
    <t>Elem Genetics Lab</t>
  </si>
  <si>
    <t>Gordy,Claire Lee</t>
  </si>
  <si>
    <t>Maly,Morgan Ann</t>
  </si>
  <si>
    <t>Harry,Nathan</t>
  </si>
  <si>
    <t>Shepard,Felicia</t>
  </si>
  <si>
    <t>421</t>
  </si>
  <si>
    <t>Molecular Genetics</t>
  </si>
  <si>
    <t>423</t>
  </si>
  <si>
    <t>Pop Quant Evol Gen</t>
  </si>
  <si>
    <t>Heil,Caiti</t>
  </si>
  <si>
    <t>425</t>
  </si>
  <si>
    <t>Advanced Genetics Laboratory</t>
  </si>
  <si>
    <t>427</t>
  </si>
  <si>
    <t>Intro Bioinformatics</t>
  </si>
  <si>
    <t>Reif,David Michael</t>
  </si>
  <si>
    <t>434</t>
  </si>
  <si>
    <t>Genes&amp;Development</t>
  </si>
  <si>
    <t>Zakas,Christina</t>
  </si>
  <si>
    <t>Human &amp; Biomedical Genetics</t>
  </si>
  <si>
    <t>Cowley,Michael Anthony</t>
  </si>
  <si>
    <t>496</t>
  </si>
  <si>
    <t>Genetics Research</t>
  </si>
  <si>
    <t>Genetics Teaching Experience</t>
  </si>
  <si>
    <t>521</t>
  </si>
  <si>
    <t>Wilson,Jenni</t>
  </si>
  <si>
    <t>Roberts,Reade Bruce</t>
  </si>
  <si>
    <t>Stepanova,Anna N</t>
  </si>
  <si>
    <t>Spec Topics GN</t>
  </si>
  <si>
    <t>Sikes,Michael L.</t>
  </si>
  <si>
    <t>GPH</t>
  </si>
  <si>
    <t>Fund Global Pub Health</t>
  </si>
  <si>
    <t>Casani,Julie Ann Paula</t>
  </si>
  <si>
    <t>404</t>
  </si>
  <si>
    <t>Epidemiology and Stats in GPH</t>
  </si>
  <si>
    <t>Hoyo,Cathrine</t>
  </si>
  <si>
    <t>Wright,Fred Andrew</t>
  </si>
  <si>
    <t>LSC</t>
  </si>
  <si>
    <t>Critical Creative Life Science</t>
  </si>
  <si>
    <t>Kuo,Hung-Chieh</t>
  </si>
  <si>
    <t>Flores,Jason Francisco</t>
  </si>
  <si>
    <t>003H</t>
  </si>
  <si>
    <t>Kosal,Erica Francis</t>
  </si>
  <si>
    <t>004H</t>
  </si>
  <si>
    <t>Expl. Opportunities Life Sci</t>
  </si>
  <si>
    <t>Hawkes,Natalie</t>
  </si>
  <si>
    <t>Bullard,Deanna</t>
  </si>
  <si>
    <t>Rose,Pam</t>
  </si>
  <si>
    <t>Sisneros,Vince</t>
  </si>
  <si>
    <t>Luckey,Shantel Brown</t>
  </si>
  <si>
    <t>170</t>
  </si>
  <si>
    <t>LSFY Seminar</t>
  </si>
  <si>
    <t>Brown,James W</t>
  </si>
  <si>
    <t>018</t>
  </si>
  <si>
    <t>Jordan,Chad Victor</t>
  </si>
  <si>
    <t>Class Assistant Experience</t>
  </si>
  <si>
    <t>Lee,Michael Joseph</t>
  </si>
  <si>
    <t>MA</t>
  </si>
  <si>
    <t>Topics - Contem MA</t>
  </si>
  <si>
    <t>Terry,Myka Dajera</t>
  </si>
  <si>
    <t>Paul,Stepan</t>
  </si>
  <si>
    <t>Lada,Thomas J.</t>
  </si>
  <si>
    <t>Mathemat of Financ</t>
  </si>
  <si>
    <t>Sweet,Abby</t>
  </si>
  <si>
    <t>Akchambayeva,Ainur</t>
  </si>
  <si>
    <t>Precalculus I</t>
  </si>
  <si>
    <t>Stevens,Jessica Nicole</t>
  </si>
  <si>
    <t>Castedo Pena,Diego</t>
  </si>
  <si>
    <t>Hatam,Hassan</t>
  </si>
  <si>
    <t>Davis,Vincent</t>
  </si>
  <si>
    <t>Precalc Alg &amp; Trig</t>
  </si>
  <si>
    <t>Fulp,Ronald O.</t>
  </si>
  <si>
    <t>In Person Hybrid</t>
  </si>
  <si>
    <t>Dempster,Elizabeth J</t>
  </si>
  <si>
    <t>302</t>
  </si>
  <si>
    <t>Simon,Faye Pasley</t>
  </si>
  <si>
    <t>304</t>
  </si>
  <si>
    <t>Kagy,Bryson Graham</t>
  </si>
  <si>
    <t>Intr Finit MA Appl</t>
  </si>
  <si>
    <t>Castle,Luke</t>
  </si>
  <si>
    <t>Congdon,Elisabeth</t>
  </si>
  <si>
    <t>Solihu,Gaffar Olamide</t>
  </si>
  <si>
    <t>Swain,Erica</t>
  </si>
  <si>
    <t>Intro Sci Prog</t>
  </si>
  <si>
    <t>Farazmand,Mohammad</t>
  </si>
  <si>
    <t>121</t>
  </si>
  <si>
    <t>Elements of Calc</t>
  </si>
  <si>
    <t>Pace,Michelle Murphy</t>
  </si>
  <si>
    <t>Bartolo,Michelle A</t>
  </si>
  <si>
    <t>131</t>
  </si>
  <si>
    <t>Calc Life Manag  A</t>
  </si>
  <si>
    <t>Rodriguez,Jesus</t>
  </si>
  <si>
    <t>Schoen,Eric Walter</t>
  </si>
  <si>
    <t>Damrau,Zebedee Matthew</t>
  </si>
  <si>
    <t>Curcio,Evan</t>
  </si>
  <si>
    <t>Payne,Thomas</t>
  </si>
  <si>
    <t>Dhillon,Amrit</t>
  </si>
  <si>
    <t>Hollering,Benjamin Keith</t>
  </si>
  <si>
    <t>040H</t>
  </si>
  <si>
    <t>Cang,Zixuan</t>
  </si>
  <si>
    <t>Schatz,Kylan</t>
  </si>
  <si>
    <t>132</t>
  </si>
  <si>
    <t>Comp Math Life Man</t>
  </si>
  <si>
    <t>Sheng,Jiewen</t>
  </si>
  <si>
    <t>141</t>
  </si>
  <si>
    <t>Calculus I</t>
  </si>
  <si>
    <t>Ipsen,Ilse</t>
  </si>
  <si>
    <t>Morris,Rachel Ann</t>
  </si>
  <si>
    <t>Xue,Tiancheng</t>
  </si>
  <si>
    <t>Zhong,Diana</t>
  </si>
  <si>
    <t>Zhoroev,Tilekbek</t>
  </si>
  <si>
    <t>Pan,Jianping</t>
  </si>
  <si>
    <t>Joy,Kevin Michael</t>
  </si>
  <si>
    <t>Medvinsky,Michael</t>
  </si>
  <si>
    <t>Klein,Ian Harvey</t>
  </si>
  <si>
    <t>Murdza,Andrew Paul</t>
  </si>
  <si>
    <t>Ablondi,Tim Robert</t>
  </si>
  <si>
    <t>DeYeso,Robert</t>
  </si>
  <si>
    <t>Ftaka,Evangelia</t>
  </si>
  <si>
    <t>Villarreal Montoya,Juan Jose</t>
  </si>
  <si>
    <t>010A</t>
  </si>
  <si>
    <t>Anderson,William Michael</t>
  </si>
  <si>
    <t>010B</t>
  </si>
  <si>
    <t>010C</t>
  </si>
  <si>
    <t>Fenn,Molly A.</t>
  </si>
  <si>
    <t>011A</t>
  </si>
  <si>
    <t>Lee,Julian</t>
  </si>
  <si>
    <t>011B</t>
  </si>
  <si>
    <t>011C</t>
  </si>
  <si>
    <t>Daniel,Benjamin</t>
  </si>
  <si>
    <t>012A</t>
  </si>
  <si>
    <t>Graf,John Richard</t>
  </si>
  <si>
    <t>012B</t>
  </si>
  <si>
    <t>012C</t>
  </si>
  <si>
    <t>Windoloski,Kristen</t>
  </si>
  <si>
    <t>013A</t>
  </si>
  <si>
    <t>Gambacini,Brianna Elizabeth</t>
  </si>
  <si>
    <t>013B</t>
  </si>
  <si>
    <t>013C</t>
  </si>
  <si>
    <t>Brown,Elisabeth Mary Margaret</t>
  </si>
  <si>
    <t>050A</t>
  </si>
  <si>
    <t>Abel,Rachel Ann</t>
  </si>
  <si>
    <t>050B</t>
  </si>
  <si>
    <t>Griggs,John Richard</t>
  </si>
  <si>
    <t>152</t>
  </si>
  <si>
    <t>Calc for ELM II</t>
  </si>
  <si>
    <t>Naddor,Josh</t>
  </si>
  <si>
    <t>Found Advance Math</t>
  </si>
  <si>
    <t>Cohen,Jo-Ann D.</t>
  </si>
  <si>
    <t>Williams,Brenda B</t>
  </si>
  <si>
    <t>Bociu,Lorena Viorica</t>
  </si>
  <si>
    <t>Alexanderian,Alen</t>
  </si>
  <si>
    <t>231</t>
  </si>
  <si>
    <t>Calc Life Manag B</t>
  </si>
  <si>
    <t>Colunga,Amanda</t>
  </si>
  <si>
    <t>332</t>
  </si>
  <si>
    <t>Freedman,Andrew</t>
  </si>
  <si>
    <t>333</t>
  </si>
  <si>
    <t>334</t>
  </si>
  <si>
    <t>Daugherty,Spencer Page</t>
  </si>
  <si>
    <t>241</t>
  </si>
  <si>
    <t>Calculus II</t>
  </si>
  <si>
    <t>Mainellis,Erik</t>
  </si>
  <si>
    <t>Shedlock,Andrew James</t>
  </si>
  <si>
    <t>Kurtz,Leslie Anne</t>
  </si>
  <si>
    <t>Burgstahler,Blake</t>
  </si>
  <si>
    <t>Quiroa,Juan Enrique</t>
  </si>
  <si>
    <t>Pavlechko,Ella</t>
  </si>
  <si>
    <t>Bednarek,Erin</t>
  </si>
  <si>
    <t>Dadashova,Kamala</t>
  </si>
  <si>
    <t>Knapp,Tyler</t>
  </si>
  <si>
    <t>Butler,Cole D</t>
  </si>
  <si>
    <t>Vashishtha,Sumit</t>
  </si>
  <si>
    <t>Liu,Boya</t>
  </si>
  <si>
    <t>Elgin,Thomas Martin</t>
  </si>
  <si>
    <t>Silverstein,Jack William</t>
  </si>
  <si>
    <t>Ponce Carrion,Francisco</t>
  </si>
  <si>
    <t>Sprenger,Patrick</t>
  </si>
  <si>
    <t>Oswald,Alyssa</t>
  </si>
  <si>
    <t>242</t>
  </si>
  <si>
    <t>Calculus III</t>
  </si>
  <si>
    <t>Johnson,Joe</t>
  </si>
  <si>
    <t>Pickarski,Adam Patrick</t>
  </si>
  <si>
    <t>Kwon,Daihyun</t>
  </si>
  <si>
    <t>Townsend,Breanna Nicole</t>
  </si>
  <si>
    <t>Brestensky,Laura</t>
  </si>
  <si>
    <t>Zenkov,Dmitry Valerievich</t>
  </si>
  <si>
    <t>Neuberger,Nick</t>
  </si>
  <si>
    <t>Rutter,Elijah Steven</t>
  </si>
  <si>
    <t>McGovern,Emily Catherine</t>
  </si>
  <si>
    <t>Molena,T. H.</t>
  </si>
  <si>
    <t>Hilliard,Zack</t>
  </si>
  <si>
    <t>Smith,Arnel</t>
  </si>
  <si>
    <t>Haider,Mansoor</t>
  </si>
  <si>
    <t>Dobes,Isaac</t>
  </si>
  <si>
    <t>Vichitbandha,Angela</t>
  </si>
  <si>
    <t>Thompson,Sean Allen</t>
  </si>
  <si>
    <t>Betz,Alexander</t>
  </si>
  <si>
    <t>Nance,Ezra</t>
  </si>
  <si>
    <t>Arian,Reeshad</t>
  </si>
  <si>
    <t>Kang,Min Jeong</t>
  </si>
  <si>
    <t>Wang,Yiling</t>
  </si>
  <si>
    <t>Reever,Jack</t>
  </si>
  <si>
    <t>Manion,Andrew</t>
  </si>
  <si>
    <t>Khan,Abraham Wazir</t>
  </si>
  <si>
    <t>Almeter,Jordan</t>
  </si>
  <si>
    <t>Xu,Nikki</t>
  </si>
  <si>
    <t>In Person - Remote</t>
  </si>
  <si>
    <t>Lyerly,Christopher M.</t>
  </si>
  <si>
    <t>603</t>
  </si>
  <si>
    <t>604</t>
  </si>
  <si>
    <t>Linear Analysis</t>
  </si>
  <si>
    <t>Tsynkov,Semyon Victor</t>
  </si>
  <si>
    <t>305</t>
  </si>
  <si>
    <t>Intro Lin Algebra</t>
  </si>
  <si>
    <t>Saibaba,Arvind Krishna</t>
  </si>
  <si>
    <t>Niyonzima,Yvonne</t>
  </si>
  <si>
    <t>Jing,Naihuan</t>
  </si>
  <si>
    <t>Diff. Eq. for Life Sci.</t>
  </si>
  <si>
    <t>341</t>
  </si>
  <si>
    <t>Appl Diff Eq I</t>
  </si>
  <si>
    <t>Wang,Ju</t>
  </si>
  <si>
    <t>Kogan,Irina Aleksandrovna</t>
  </si>
  <si>
    <t>Cui,Yangfan</t>
  </si>
  <si>
    <t>Ito,Kazufumi</t>
  </si>
  <si>
    <t>Duca,Alina Nicoleta</t>
  </si>
  <si>
    <t>351</t>
  </si>
  <si>
    <t>Intro Discret Math</t>
  </si>
  <si>
    <t>Meike,Everett</t>
  </si>
  <si>
    <t>Kaltofen,Erich L</t>
  </si>
  <si>
    <t>Appl Diff Equat II</t>
  </si>
  <si>
    <t>Nguyen,Tien Khai</t>
  </si>
  <si>
    <t>Li,Zhilin</t>
  </si>
  <si>
    <t>402</t>
  </si>
  <si>
    <t>Math of Scientific Computing</t>
  </si>
  <si>
    <t>Hallman,Eric</t>
  </si>
  <si>
    <t>Intro Mod Algebra</t>
  </si>
  <si>
    <t>405</t>
  </si>
  <si>
    <t>Linear Algebra</t>
  </si>
  <si>
    <t>Terzioglu,Fatma</t>
  </si>
  <si>
    <t>Hong,Hoon</t>
  </si>
  <si>
    <t>Acitelli,Catie</t>
  </si>
  <si>
    <t>407</t>
  </si>
  <si>
    <t>Mod Algebra Majors</t>
  </si>
  <si>
    <t>Sazdanovic,Radmila</t>
  </si>
  <si>
    <t>Misra,Kailash Chandra</t>
  </si>
  <si>
    <t>408</t>
  </si>
  <si>
    <t>Foundat Euclid Geo</t>
  </si>
  <si>
    <t>Krupa,Erin Elizabeth</t>
  </si>
  <si>
    <t>412</t>
  </si>
  <si>
    <t>Long-Term Act Mod</t>
  </si>
  <si>
    <t>Groves,Emma Kathryn</t>
  </si>
  <si>
    <t>Intro Probability</t>
  </si>
  <si>
    <t>Bakalov,Bojko Nentchev</t>
  </si>
  <si>
    <t>Math Analysis I</t>
  </si>
  <si>
    <t>Medhin,Negash G.</t>
  </si>
  <si>
    <t>Lin,Xiao-Biao</t>
  </si>
  <si>
    <t>040A</t>
  </si>
  <si>
    <t>Maultsby,Bevin Laurel</t>
  </si>
  <si>
    <t>426</t>
  </si>
  <si>
    <t>Math Analysis II</t>
  </si>
  <si>
    <t>Intr Numer Anly I</t>
  </si>
  <si>
    <t>Chu,Moody Ten-Chao</t>
  </si>
  <si>
    <t>430</t>
  </si>
  <si>
    <t>Appl of Algebra</t>
  </si>
  <si>
    <t>Farris,Lindsey</t>
  </si>
  <si>
    <t>444</t>
  </si>
  <si>
    <t>Problem Solving</t>
  </si>
  <si>
    <t>450</t>
  </si>
  <si>
    <t>Methods Appl Math I</t>
  </si>
  <si>
    <t>491</t>
  </si>
  <si>
    <t>Reading Honors MA</t>
  </si>
  <si>
    <t>042H</t>
  </si>
  <si>
    <t>043H</t>
  </si>
  <si>
    <t>044H</t>
  </si>
  <si>
    <t>045H</t>
  </si>
  <si>
    <t>Banks,John E.</t>
  </si>
  <si>
    <t>046H</t>
  </si>
  <si>
    <t>047H</t>
  </si>
  <si>
    <t>Murray,Ryan</t>
  </si>
  <si>
    <t>048H</t>
  </si>
  <si>
    <t>Olufsen,Annemette Sofie</t>
  </si>
  <si>
    <t>Spec Topics in MA</t>
  </si>
  <si>
    <t>Lidman,Tye</t>
  </si>
  <si>
    <t>Major Paper Math</t>
  </si>
  <si>
    <t>Independ Res Math</t>
  </si>
  <si>
    <t>Adv MA Engr Sci I</t>
  </si>
  <si>
    <t>Lubkin,Sharon R</t>
  </si>
  <si>
    <t>Ji,Hangjie</t>
  </si>
  <si>
    <t>Krute,Linda D</t>
  </si>
  <si>
    <t>502</t>
  </si>
  <si>
    <t>504</t>
  </si>
  <si>
    <t>Intro Math Program</t>
  </si>
  <si>
    <t>Reiland,Thomas W.</t>
  </si>
  <si>
    <t>508</t>
  </si>
  <si>
    <t>Survey of Geom</t>
  </si>
  <si>
    <t>White,Dave</t>
  </si>
  <si>
    <t>511</t>
  </si>
  <si>
    <t>Adv Calculus I</t>
  </si>
  <si>
    <t>513</t>
  </si>
  <si>
    <t>Intro Complex Var</t>
  </si>
  <si>
    <t>Notestine,Jessica Ginepro</t>
  </si>
  <si>
    <t>515</t>
  </si>
  <si>
    <t>Analysis I</t>
  </si>
  <si>
    <t>520</t>
  </si>
  <si>
    <t>Baker,Michael</t>
  </si>
  <si>
    <t>Abstract Algebra I</t>
  </si>
  <si>
    <t>Jones,Corey</t>
  </si>
  <si>
    <t>522</t>
  </si>
  <si>
    <t>Computer Algebra</t>
  </si>
  <si>
    <t>523</t>
  </si>
  <si>
    <t>Lin Tran Matr Theo</t>
  </si>
  <si>
    <t>Papp,David</t>
  </si>
  <si>
    <t>524</t>
  </si>
  <si>
    <t>Combinatorics I</t>
  </si>
  <si>
    <t>Sullivant,Seth M.</t>
  </si>
  <si>
    <t>531</t>
  </si>
  <si>
    <t>Dyn Syst I</t>
  </si>
  <si>
    <t>534</t>
  </si>
  <si>
    <t>Int Partial D Eqs</t>
  </si>
  <si>
    <t>540</t>
  </si>
  <si>
    <t>Uncertainty Quantification</t>
  </si>
  <si>
    <t>Proba Stoch Proc I</t>
  </si>
  <si>
    <t>551</t>
  </si>
  <si>
    <t>Intro to Topology</t>
  </si>
  <si>
    <t>Saksala,Teemu Sakari</t>
  </si>
  <si>
    <t>555</t>
  </si>
  <si>
    <t>Introduction Manifold Theory</t>
  </si>
  <si>
    <t>McGrath,Peter</t>
  </si>
  <si>
    <t>580</t>
  </si>
  <si>
    <t>Numeric Analysis I</t>
  </si>
  <si>
    <t>591</t>
  </si>
  <si>
    <t>Combettes,Patrick Louis</t>
  </si>
  <si>
    <t>Lie Alg Rep Theory</t>
  </si>
  <si>
    <t>793</t>
  </si>
  <si>
    <t>797</t>
  </si>
  <si>
    <t>SP Topics App Math</t>
  </si>
  <si>
    <t>MB</t>
  </si>
  <si>
    <t>200</t>
  </si>
  <si>
    <t>Plagues that Changed the World</t>
  </si>
  <si>
    <t>Lee,Alice Mei</t>
  </si>
  <si>
    <t>Gen Microbiology</t>
  </si>
  <si>
    <t>Mareckova PhD,Marketa</t>
  </si>
  <si>
    <t>Ramirez,Melissa Virginia</t>
  </si>
  <si>
    <t>Taveirne,Michael Edward</t>
  </si>
  <si>
    <t>352</t>
  </si>
  <si>
    <t>Gen Microbio Lab</t>
  </si>
  <si>
    <t>Williams,Tom</t>
  </si>
  <si>
    <t>Landry,Kathryn R</t>
  </si>
  <si>
    <t>Wilson,Pressley Elizabeth</t>
  </si>
  <si>
    <t>Brunjes,Rachel Marie</t>
  </si>
  <si>
    <t>Watson,Daniel</t>
  </si>
  <si>
    <t>Metzger,Lisa</t>
  </si>
  <si>
    <t>Etris,Caycie</t>
  </si>
  <si>
    <t>354</t>
  </si>
  <si>
    <t>001H</t>
  </si>
  <si>
    <t>Inquiry Microbiol Lab</t>
  </si>
  <si>
    <t>Jones,Ben</t>
  </si>
  <si>
    <t>360</t>
  </si>
  <si>
    <t>Sci Inquiry in Microbiology</t>
  </si>
  <si>
    <t>LLB</t>
  </si>
  <si>
    <t>411</t>
  </si>
  <si>
    <t>Medical Microbiol</t>
  </si>
  <si>
    <t>Micro Metabol Reg</t>
  </si>
  <si>
    <t>Olson,Jonathan W</t>
  </si>
  <si>
    <t>420</t>
  </si>
  <si>
    <t>Immunology</t>
  </si>
  <si>
    <t>451</t>
  </si>
  <si>
    <t>Microbial Diversity</t>
  </si>
  <si>
    <t>Microbial Diversity Lab</t>
  </si>
  <si>
    <t>Symbiosis &amp; Microbiomes</t>
  </si>
  <si>
    <t>Freeman,Catherine M</t>
  </si>
  <si>
    <t>Kleiner,Manuel</t>
  </si>
  <si>
    <t>480</t>
  </si>
  <si>
    <t>Current Issues in Microbiology</t>
  </si>
  <si>
    <t>579</t>
  </si>
  <si>
    <t>MEA</t>
  </si>
  <si>
    <t>Earth Sys Science</t>
  </si>
  <si>
    <t>Risha,Muhammad</t>
  </si>
  <si>
    <t>Congreve,Curtis</t>
  </si>
  <si>
    <t>Morency,Michelle J</t>
  </si>
  <si>
    <t>Dhavale,Shreyas Rajendra</t>
  </si>
  <si>
    <t>Kaluvagunta,Vanadeep</t>
  </si>
  <si>
    <t>Mahant,Sunandan</t>
  </si>
  <si>
    <t>Kennedy,Rachel</t>
  </si>
  <si>
    <t>Rasheeda Satheesh,Ajmal</t>
  </si>
  <si>
    <t>Hasan,Mahdi</t>
  </si>
  <si>
    <t>Macnamara,Markus Rudi</t>
  </si>
  <si>
    <t>Geology I Physical</t>
  </si>
  <si>
    <t>Berry,Katie</t>
  </si>
  <si>
    <t>McConnell,David A</t>
  </si>
  <si>
    <t>Geology I Laborat</t>
  </si>
  <si>
    <t>Smith,Joyce</t>
  </si>
  <si>
    <t>Pappala,Venkata Sailaja</t>
  </si>
  <si>
    <t>Rhodes,Rebekah</t>
  </si>
  <si>
    <t>Tuohy,Robin Michele</t>
  </si>
  <si>
    <t>Jensen,Craig</t>
  </si>
  <si>
    <t>130</t>
  </si>
  <si>
    <t>Intr Weath &amp; Clim</t>
  </si>
  <si>
    <t>Gliatto,Matthew</t>
  </si>
  <si>
    <t>Eder,Brian K</t>
  </si>
  <si>
    <t>135</t>
  </si>
  <si>
    <t>Intr Wea &amp; Clim Lb</t>
  </si>
  <si>
    <t>Sutherland,Bethany</t>
  </si>
  <si>
    <t>Keaton,Gabrielle</t>
  </si>
  <si>
    <t>Easthom,Greta</t>
  </si>
  <si>
    <t>Silcott,Miranda Kaylene</t>
  </si>
  <si>
    <t>Intro Oceanography</t>
  </si>
  <si>
    <t>Thomas,Carrie</t>
  </si>
  <si>
    <t>Knowles,Charles Ernest</t>
  </si>
  <si>
    <t>Oceanography Lab</t>
  </si>
  <si>
    <t>Rudolph,Jacob</t>
  </si>
  <si>
    <t>Huang,Hwa</t>
  </si>
  <si>
    <t>Pierce,Emily</t>
  </si>
  <si>
    <t>Intro to Computing Geoscience</t>
  </si>
  <si>
    <t>Gorjinezhad,Soudabeh</t>
  </si>
  <si>
    <t>Petters,Markus Dirk Jan</t>
  </si>
  <si>
    <t>Marine Biology</t>
  </si>
  <si>
    <t>260</t>
  </si>
  <si>
    <t>001Q</t>
  </si>
  <si>
    <t>Human Dimen of Climate Change</t>
  </si>
  <si>
    <t>Robinson,Walter A</t>
  </si>
  <si>
    <t>321</t>
  </si>
  <si>
    <t>Air Quality &amp; Climate</t>
  </si>
  <si>
    <t>Aneja,Viney Pal</t>
  </si>
  <si>
    <t>Geochem Natural Waters</t>
  </si>
  <si>
    <t>Osburn,Christopher Lee</t>
  </si>
  <si>
    <t>410</t>
  </si>
  <si>
    <t>Intro Min Pet</t>
  </si>
  <si>
    <t>Soldati,Arianna</t>
  </si>
  <si>
    <t>Sabatini,Stephanie Marie</t>
  </si>
  <si>
    <t>Atmos Dynamics I</t>
  </si>
  <si>
    <t>Larson,Sarah M.</t>
  </si>
  <si>
    <t>Michlowitz,Samantha Rae</t>
  </si>
  <si>
    <t>443</t>
  </si>
  <si>
    <t>Synop Wthr Analysis &amp; Forecast</t>
  </si>
  <si>
    <t>Lackmann,Gary M.</t>
  </si>
  <si>
    <t>Campbell,Trevor Aldrich</t>
  </si>
  <si>
    <t>449</t>
  </si>
  <si>
    <t>Biol Oceanog</t>
  </si>
  <si>
    <t>Schnetzer,Astrid</t>
  </si>
  <si>
    <t>Structural Geology</t>
  </si>
  <si>
    <t>Curry,Maggie Ellis</t>
  </si>
  <si>
    <t>Votor,Antonio Andy</t>
  </si>
  <si>
    <t>460</t>
  </si>
  <si>
    <t>Prin Phys Oceanog</t>
  </si>
  <si>
    <t>Bishop,Stuart Paul</t>
  </si>
  <si>
    <t>463</t>
  </si>
  <si>
    <t>Fluid Physics</t>
  </si>
  <si>
    <t>Xie,Lian</t>
  </si>
  <si>
    <t>468</t>
  </si>
  <si>
    <t>Aquatic Microbiology</t>
  </si>
  <si>
    <t>Paerl,Ryan William</t>
  </si>
  <si>
    <t>476</t>
  </si>
  <si>
    <t>World Rivers and Deltas</t>
  </si>
  <si>
    <t>Liu,Jing-pu</t>
  </si>
  <si>
    <t>485</t>
  </si>
  <si>
    <t>Intro Hydrogeology</t>
  </si>
  <si>
    <t>Genereux,David Paul</t>
  </si>
  <si>
    <t>Media Meteorology</t>
  </si>
  <si>
    <t>Johnson,Nate</t>
  </si>
  <si>
    <t>Special Topics in MEAS</t>
  </si>
  <si>
    <t>Aiyyer,Anantha</t>
  </si>
  <si>
    <t>Bohnenstiehl,DelWayne R</t>
  </si>
  <si>
    <t>Hyland,Ethan Gordon</t>
  </si>
  <si>
    <t>Leithold,Elana L.</t>
  </si>
  <si>
    <t>Levine,Jay F</t>
  </si>
  <si>
    <t>Meskhidze,Nicholas</t>
  </si>
  <si>
    <t>Mitasova,Helena</t>
  </si>
  <si>
    <t>Parker,Matthew David</t>
  </si>
  <si>
    <t>Wegmann,Karl William</t>
  </si>
  <si>
    <t>Yuter,Sandra E.</t>
  </si>
  <si>
    <t>Internship Meas</t>
  </si>
  <si>
    <t>517</t>
  </si>
  <si>
    <t>Fundamentals: Climate Science</t>
  </si>
  <si>
    <t>Mera,Roberto J</t>
  </si>
  <si>
    <t>519</t>
  </si>
  <si>
    <t>Climate Literacy Messaging</t>
  </si>
  <si>
    <t>568</t>
  </si>
  <si>
    <t>582</t>
  </si>
  <si>
    <t>Geospatial Modeling</t>
  </si>
  <si>
    <t>SP Topic Marine Sc</t>
  </si>
  <si>
    <t>SP Topics Earth Sc</t>
  </si>
  <si>
    <t>593</t>
  </si>
  <si>
    <t>SP Topics Atmos Sc</t>
  </si>
  <si>
    <t>599</t>
  </si>
  <si>
    <t>Reg Gy North Amer</t>
  </si>
  <si>
    <t>611</t>
  </si>
  <si>
    <t>712</t>
  </si>
  <si>
    <t>Mesoscale Modeling</t>
  </si>
  <si>
    <t>714</t>
  </si>
  <si>
    <t>Atmos Convection</t>
  </si>
  <si>
    <t>760</t>
  </si>
  <si>
    <t>Biogeochemistry</t>
  </si>
  <si>
    <t>785</t>
  </si>
  <si>
    <t>Adv SP Top Atmos</t>
  </si>
  <si>
    <t>PY</t>
  </si>
  <si>
    <t>123</t>
  </si>
  <si>
    <t>Stellar Astronomy</t>
  </si>
  <si>
    <t>Fortner,Brand Irving</t>
  </si>
  <si>
    <t>Jungwiert,Bruno</t>
  </si>
  <si>
    <t>124</t>
  </si>
  <si>
    <t>Solar Syst Astron</t>
  </si>
  <si>
    <t>Egler,Robert A.</t>
  </si>
  <si>
    <t>125</t>
  </si>
  <si>
    <t>Astronomy Lab</t>
  </si>
  <si>
    <t>Conceptual Physics</t>
  </si>
  <si>
    <t>Warren,C. Keith</t>
  </si>
  <si>
    <t>0</t>
  </si>
  <si>
    <t>Univ Physics I</t>
  </si>
  <si>
    <t>Elting,Mary Williard</t>
  </si>
  <si>
    <t>Univ Physics III</t>
  </si>
  <si>
    <t>Dougherty,Daniel B.</t>
  </si>
  <si>
    <t>Physics Engr I</t>
  </si>
  <si>
    <t>Webster,Zo</t>
  </si>
  <si>
    <t>Lewis,Zachary Evan</t>
  </si>
  <si>
    <t>Doucette,Danny</t>
  </si>
  <si>
    <t>Sagui,Maria C</t>
  </si>
  <si>
    <t>Bordoloi,Rongmon</t>
  </si>
  <si>
    <t>406</t>
  </si>
  <si>
    <t>409</t>
  </si>
  <si>
    <t>413</t>
  </si>
  <si>
    <t>417</t>
  </si>
  <si>
    <t>418</t>
  </si>
  <si>
    <t>419</t>
  </si>
  <si>
    <t>422</t>
  </si>
  <si>
    <t>Lim,Shuang Fang</t>
  </si>
  <si>
    <t>Physics Engr I Lab</t>
  </si>
  <si>
    <t>Physics Egr  II</t>
  </si>
  <si>
    <t>Mehta,Vijaya</t>
  </si>
  <si>
    <t>Gundogdu,Kenan</t>
  </si>
  <si>
    <t>Monti Belmonte,Julio</t>
  </si>
  <si>
    <t>Hillaire,Keith</t>
  </si>
  <si>
    <t>LeBlanc,Sharonda Johnson</t>
  </si>
  <si>
    <t>Clarke,Laura I</t>
  </si>
  <si>
    <t>Kumah,Divine Philip</t>
  </si>
  <si>
    <t>Physics Engr II Lab</t>
  </si>
  <si>
    <t>030</t>
  </si>
  <si>
    <t>College Physics I</t>
  </si>
  <si>
    <t>Heyward,Irvine Keith</t>
  </si>
  <si>
    <t>Bochinski,Jason Russell</t>
  </si>
  <si>
    <t>Green,Matthew Piron</t>
  </si>
  <si>
    <t>Koenig,Sebastian</t>
  </si>
  <si>
    <t>219</t>
  </si>
  <si>
    <t>227</t>
  </si>
  <si>
    <t>228</t>
  </si>
  <si>
    <t>Roland,Christopher M</t>
  </si>
  <si>
    <t>College Physics II</t>
  </si>
  <si>
    <t>Kaur,Parminder</t>
  </si>
  <si>
    <t>Hallen,Hans D</t>
  </si>
  <si>
    <t>Wang,Hong</t>
  </si>
  <si>
    <t>Norman,Michael</t>
  </si>
  <si>
    <t>251</t>
  </si>
  <si>
    <t>Intro Sci Comp</t>
  </si>
  <si>
    <t>Brown,John D</t>
  </si>
  <si>
    <t>252</t>
  </si>
  <si>
    <t>Instrum and Data Analysis</t>
  </si>
  <si>
    <t>299</t>
  </si>
  <si>
    <t>Spec Probs in Phys</t>
  </si>
  <si>
    <t>Introduct to Quantum Mechanics</t>
  </si>
  <si>
    <t>Thomas,John E</t>
  </si>
  <si>
    <t>328</t>
  </si>
  <si>
    <t>Stellar Astrophy</t>
  </si>
  <si>
    <t>Quantum Physics II</t>
  </si>
  <si>
    <t>Young,Albert R.</t>
  </si>
  <si>
    <t>Mechanics II</t>
  </si>
  <si>
    <t>McLaughlin,Gail C.</t>
  </si>
  <si>
    <t>Electromagnetism I</t>
  </si>
  <si>
    <t>Frohlich,Carla</t>
  </si>
  <si>
    <t>Advanced Phys Lab</t>
  </si>
  <si>
    <t>Sun,Dali</t>
  </si>
  <si>
    <t>Special Topics in Physics</t>
  </si>
  <si>
    <t>Indep Res in Phys</t>
  </si>
  <si>
    <t>506</t>
  </si>
  <si>
    <t>Nuc Subatom Phys</t>
  </si>
  <si>
    <t>Longland,Richard Leigh</t>
  </si>
  <si>
    <t>512</t>
  </si>
  <si>
    <t>Physical Optics</t>
  </si>
  <si>
    <t>Riehn,Robert</t>
  </si>
  <si>
    <t>525</t>
  </si>
  <si>
    <t>Comp Physics</t>
  </si>
  <si>
    <t>Skokov,Vladimir</t>
  </si>
  <si>
    <t>Mitas,Lubos</t>
  </si>
  <si>
    <t>Aspnes,David E</t>
  </si>
  <si>
    <t>Ji,Chueng Ryong</t>
  </si>
  <si>
    <t>Kemper,Alexander</t>
  </si>
  <si>
    <t>Schaefer,Thomas M</t>
  </si>
  <si>
    <t>Unsal,Mithat</t>
  </si>
  <si>
    <t>Adv Quan Mechan I</t>
  </si>
  <si>
    <t>753</t>
  </si>
  <si>
    <t>Condensed Matter Physics II</t>
  </si>
  <si>
    <t>781</t>
  </si>
  <si>
    <t>Quantum Mechanic I</t>
  </si>
  <si>
    <t>783</t>
  </si>
  <si>
    <t>Adv Class Mech I</t>
  </si>
  <si>
    <t>Adv Elec &amp; Mag I</t>
  </si>
  <si>
    <t>ST</t>
  </si>
  <si>
    <t>Statistical Programming</t>
  </si>
  <si>
    <t>Griffith,Emily Hohmeister</t>
  </si>
  <si>
    <t>307</t>
  </si>
  <si>
    <t>Intro Stat Programming- SAS</t>
  </si>
  <si>
    <t>Hong,Taekwon</t>
  </si>
  <si>
    <t>Post,Justin Blaise</t>
  </si>
  <si>
    <t>Shen,Ye</t>
  </si>
  <si>
    <t>Heng,Qiang</t>
  </si>
  <si>
    <t>Sui,Russel</t>
  </si>
  <si>
    <t>Chen,Luming</t>
  </si>
  <si>
    <t>Dixit,Vaidehi Ulhas</t>
  </si>
  <si>
    <t>Intro to Statistic</t>
  </si>
  <si>
    <t>Schelstraete,Elisabeth</t>
  </si>
  <si>
    <t>Song,Charlie</t>
  </si>
  <si>
    <t>Winters,Malorie</t>
  </si>
  <si>
    <t>Kendall,Emmett Baird</t>
  </si>
  <si>
    <t>Zhao,Joe</t>
  </si>
  <si>
    <t>Bolton,Adam</t>
  </si>
  <si>
    <t>Brighton,David Stewart</t>
  </si>
  <si>
    <t>Wang,Wenyi</t>
  </si>
  <si>
    <t>Gao,Yujing</t>
  </si>
  <si>
    <t>306</t>
  </si>
  <si>
    <t>308</t>
  </si>
  <si>
    <t>309</t>
  </si>
  <si>
    <t>Feng,Brandon Ray</t>
  </si>
  <si>
    <t>310</t>
  </si>
  <si>
    <t>Wiecha,Nate</t>
  </si>
  <si>
    <t>313</t>
  </si>
  <si>
    <t>314</t>
  </si>
  <si>
    <t>Barton,Donna</t>
  </si>
  <si>
    <t>Intro Stat II</t>
  </si>
  <si>
    <t>Tzeng,Jung-Ying</t>
  </si>
  <si>
    <t>350</t>
  </si>
  <si>
    <t>Econ Business Stat</t>
  </si>
  <si>
    <t>Wang,Shuting</t>
  </si>
  <si>
    <t>370</t>
  </si>
  <si>
    <t>Prob &amp; Stat-Engr</t>
  </si>
  <si>
    <t>Martin,Donald Eugene Kemp</t>
  </si>
  <si>
    <t>Smith,Charles Eugene</t>
  </si>
  <si>
    <t>Savariappan,Paul Rajamanickam</t>
  </si>
  <si>
    <t>371</t>
  </si>
  <si>
    <t>Intro Prob Dist Th</t>
  </si>
  <si>
    <t>Opperman,Logan</t>
  </si>
  <si>
    <t>Harris,Dan</t>
  </si>
  <si>
    <t>372</t>
  </si>
  <si>
    <t>Intro Stat Inf Reg</t>
  </si>
  <si>
    <t>Zhang,Daowen</t>
  </si>
  <si>
    <t>Applied Nonpar. Statistics</t>
  </si>
  <si>
    <t>Boos,Dennis D.</t>
  </si>
  <si>
    <t>Intro Math Stat I</t>
  </si>
  <si>
    <t>Duggins,Jonathan William</t>
  </si>
  <si>
    <t>Martin,Ryan Glenn</t>
  </si>
  <si>
    <t>Intro Math Stat II</t>
  </si>
  <si>
    <t>Hector,Emily Charlotte</t>
  </si>
  <si>
    <t>Intro to Regression Analysis</t>
  </si>
  <si>
    <t>Intro Exper Design</t>
  </si>
  <si>
    <t>Stallrich,Jonathan Wesley</t>
  </si>
  <si>
    <t>432</t>
  </si>
  <si>
    <t>Intro Survey Sampling</t>
  </si>
  <si>
    <t>Applied Time Series</t>
  </si>
  <si>
    <t>Introduction to Data Science</t>
  </si>
  <si>
    <t>Tang,Minh</t>
  </si>
  <si>
    <t>445</t>
  </si>
  <si>
    <t>Intro Stat Comp &amp; Data Mgmt</t>
  </si>
  <si>
    <t>Special Topic Stat</t>
  </si>
  <si>
    <t>Sengupta,Srijan</t>
  </si>
  <si>
    <t>Osborne,Jason A.</t>
  </si>
  <si>
    <t>Prof Experience in Statistics</t>
  </si>
  <si>
    <t>Gumpertz,Marcia Lynn</t>
  </si>
  <si>
    <t>McGowan,Herle M</t>
  </si>
  <si>
    <t>Muse,Spencer V</t>
  </si>
  <si>
    <t>Research Experience in Stat</t>
  </si>
  <si>
    <t>Davidian,Marie</t>
  </si>
  <si>
    <t>Ghosh,Sujit K</t>
  </si>
  <si>
    <t>Ghoshal,Subhashis</t>
  </si>
  <si>
    <t>Hughes-Oliver,Jacqueline M.</t>
  </si>
  <si>
    <t>Jeng,Xinge Jessie</t>
  </si>
  <si>
    <t>Maity,Arnab</t>
  </si>
  <si>
    <t>Staicu,Ana-Maria</t>
  </si>
  <si>
    <t>Xiao,Luo</t>
  </si>
  <si>
    <t>Yang,Shu</t>
  </si>
  <si>
    <t>Fundamentals of Inference I</t>
  </si>
  <si>
    <t>Fundamentals of Inference II</t>
  </si>
  <si>
    <t>Stat Meth Res I</t>
  </si>
  <si>
    <t>Stat Meth Res II</t>
  </si>
  <si>
    <t>702</t>
  </si>
  <si>
    <t>703</t>
  </si>
  <si>
    <t>Stat For Mgt I</t>
  </si>
  <si>
    <t>Exp Stat Engr I</t>
  </si>
  <si>
    <t>Exp Stat Engr II</t>
  </si>
  <si>
    <t>Applied Statistical Methods I</t>
  </si>
  <si>
    <t>518</t>
  </si>
  <si>
    <t>Applied Statistical Methods II</t>
  </si>
  <si>
    <t>Stat Princ of Clinical Trials</t>
  </si>
  <si>
    <t>Stats &amp; Comp for Data Science</t>
  </si>
  <si>
    <t>Experimental Design</t>
  </si>
  <si>
    <t>542</t>
  </si>
  <si>
    <t>Statistical Practice</t>
  </si>
  <si>
    <t>Stat Programming I</t>
  </si>
  <si>
    <t>558</t>
  </si>
  <si>
    <t>Data Science for Stats</t>
  </si>
  <si>
    <t>563</t>
  </si>
  <si>
    <t>Statistical Learning</t>
  </si>
  <si>
    <t>Statistic Theory I</t>
  </si>
  <si>
    <t>Statistical Methods I</t>
  </si>
  <si>
    <t>Genetic Data Analy</t>
  </si>
  <si>
    <t>758</t>
  </si>
  <si>
    <t>Computation for Stat Research</t>
  </si>
  <si>
    <t>Adv Spec Topics</t>
  </si>
  <si>
    <t>Advanced Statistical Inference</t>
  </si>
  <si>
    <t>Adv Top in Stat</t>
  </si>
  <si>
    <t>TOX</t>
  </si>
  <si>
    <t>Poisons People Env</t>
  </si>
  <si>
    <t>Environ Tox &amp; Chem</t>
  </si>
  <si>
    <t>Buchwalter,David</t>
  </si>
  <si>
    <t>Hoppin,Jane A</t>
  </si>
  <si>
    <t>Special Problems</t>
  </si>
  <si>
    <t>Bonner,James C</t>
  </si>
  <si>
    <t>Fundamentals of Toxicology</t>
  </si>
  <si>
    <t>LeBlanc PhD,Gerald Andre</t>
  </si>
  <si>
    <t>Kullman,Seth William</t>
  </si>
  <si>
    <t>715</t>
  </si>
  <si>
    <t>Environ Toxicology</t>
  </si>
  <si>
    <t>Hyman PhD,Michael</t>
  </si>
  <si>
    <t>Roe,R. Michael</t>
  </si>
  <si>
    <t>820</t>
  </si>
  <si>
    <t>ZO</t>
  </si>
  <si>
    <t>233</t>
  </si>
  <si>
    <t>Human-Animal Interactions</t>
  </si>
  <si>
    <t>250</t>
  </si>
  <si>
    <t>Animal Anat Phys</t>
  </si>
  <si>
    <t>Starnes,Hannah Michelle</t>
  </si>
  <si>
    <t>Bender,Emi</t>
  </si>
  <si>
    <t>Beeson,Anna</t>
  </si>
  <si>
    <t>McAnulty,Meghan Marie</t>
  </si>
  <si>
    <t>Invert Biology</t>
  </si>
  <si>
    <t>Bowen,Adam</t>
  </si>
  <si>
    <t>Intro Animal Behav</t>
  </si>
  <si>
    <t>Sec</t>
  </si>
  <si>
    <t>Comp</t>
  </si>
  <si>
    <t>Enroll</t>
  </si>
  <si>
    <t>Load</t>
  </si>
  <si>
    <t>Catlg</t>
  </si>
  <si>
    <t>pro SCH</t>
  </si>
  <si>
    <t>Inst</t>
  </si>
  <si>
    <t>gen lec</t>
  </si>
  <si>
    <t>gen rec</t>
  </si>
  <si>
    <t>adv lec</t>
  </si>
  <si>
    <t>gen lab</t>
  </si>
  <si>
    <t>int lab</t>
  </si>
  <si>
    <t>adv lab</t>
  </si>
  <si>
    <t>Department</t>
  </si>
  <si>
    <t>SCH Fall 2019</t>
  </si>
  <si>
    <t>TA numbers</t>
  </si>
  <si>
    <t>gen-ed lec</t>
  </si>
  <si>
    <t>gen-ed rec</t>
  </si>
  <si>
    <t>gen-ed lab</t>
  </si>
  <si>
    <t>model</t>
  </si>
  <si>
    <t>actual</t>
  </si>
  <si>
    <t>D</t>
  </si>
  <si>
    <t>SCH</t>
  </si>
  <si>
    <t>Instructors</t>
  </si>
  <si>
    <t>lab support</t>
  </si>
  <si>
    <t>TA/SCH rate:</t>
  </si>
  <si>
    <t>(FTE)</t>
  </si>
  <si>
    <t>BS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</si>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</sst>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2" x14ac:knownFonts="1"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Symbol"/>
      <charset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C0C0C0"/>
        <bgColor rgb="FF96969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1" fontId="0" fillId="0" borderId="0" xfId="0" applyNumberFormat="1"/>
    <xf numFmtId="1" fontId="0" fillId="0" borderId="0" xfId="0" applyNumberFormat="1"/>
    <xf numFmtId="1" fontId="1" fillId="2" borderId="2" xfId="0" applyNumberFormat="1" applyFont="1" applyFill="1" applyBorder="1"/>
    <xf numFmtId="0" fontId="8" fillId="3" borderId="2" xfId="0" applyFont="1" applyFill="1" applyBorder="1"/>
    <xf numFmtId="0" fontId="8" fillId="3" borderId="1" xfId="0" applyFont="1" applyFill="1" applyBorder="1"/>
    <xf numFmtId="1" fontId="8" fillId="3" borderId="1" xfId="0" applyNumberFormat="1" applyFont="1" applyFill="1" applyBorder="1"/>
    <xf numFmtId="0" fontId="0" fillId="4" borderId="3" xfId="0" applyFill="1" applyBorder="1"/>
    <xf numFmtId="0" fontId="0" fillId="0" borderId="0" xfId="0" applyNumberFormat="1"/>
    <xf numFmtId="1" fontId="0" fillId="4" borderId="3" xfId="0" applyNumberFormat="1" applyFill="1" applyBorder="1"/>
    <xf numFmtId="0" fontId="0" fillId="5" borderId="4" xfId="0" applyFill="1" applyBorder="1"/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164" fontId="11" fillId="0" borderId="0" xfId="0" applyNumberFormat="1" applyFont="1"/>
    <xf numFmtId="1" fontId="0" fillId="0" borderId="11" xfId="0" applyNumberFormat="1" applyBorder="1"/>
    <xf numFmtId="0" fontId="0" fillId="0" borderId="11" xfId="0" applyBorder="1"/>
    <xf numFmtId="164" fontId="11" fillId="0" borderId="11" xfId="0" applyNumberFormat="1" applyFont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5" borderId="5" xfId="0" applyFill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32A9A-EA4B-C64F-81A2-5EFD75F371FF}">
  <dimension ref="A1:M10"/>
  <sheetViews>
    <sheetView zoomScale="130" zoomScaleNormal="130" workbookViewId="0">
      <selection activeCell="W41" sqref="W41"/>
    </sheetView>
  </sheetViews>
  <sheetFormatPr baseColWidth="10" defaultRowHeight="15" x14ac:dyDescent="0.2"/>
  <sheetData>
    <row r="1" spans="1:13" ht="16" x14ac:dyDescent="0.2">
      <c r="A1" s="17" t="s">
        <v>1434</v>
      </c>
      <c r="B1" s="32" t="s">
        <v>1435</v>
      </c>
      <c r="C1" s="33"/>
      <c r="D1" s="33"/>
      <c r="E1" s="33"/>
      <c r="F1" s="33"/>
      <c r="G1" s="34"/>
      <c r="H1" s="32" t="s">
        <v>1436</v>
      </c>
      <c r="I1" s="33"/>
      <c r="J1" s="34"/>
    </row>
    <row r="2" spans="1:13" ht="16" x14ac:dyDescent="0.2">
      <c r="A2" s="18"/>
      <c r="B2" s="18" t="s">
        <v>1437</v>
      </c>
      <c r="C2" s="18" t="s">
        <v>1438</v>
      </c>
      <c r="D2" s="18" t="s">
        <v>1430</v>
      </c>
      <c r="E2" s="18" t="s">
        <v>1439</v>
      </c>
      <c r="F2" s="18" t="s">
        <v>1432</v>
      </c>
      <c r="G2" s="18" t="s">
        <v>1433</v>
      </c>
      <c r="H2" s="18" t="s">
        <v>1440</v>
      </c>
      <c r="I2" s="19" t="s">
        <v>1441</v>
      </c>
      <c r="J2" s="20" t="s">
        <v>1442</v>
      </c>
      <c r="K2" s="21" t="s">
        <v>1443</v>
      </c>
      <c r="L2" s="21" t="s">
        <v>1444</v>
      </c>
      <c r="M2" s="22" t="s">
        <v>1445</v>
      </c>
    </row>
    <row r="3" spans="1:13" x14ac:dyDescent="0.2">
      <c r="A3" s="23" t="s">
        <v>1446</v>
      </c>
      <c r="B3" s="17">
        <v>1.3699999999999999E-3</v>
      </c>
      <c r="C3" s="17">
        <v>2.3E-3</v>
      </c>
      <c r="D3" s="17">
        <v>5.4999999999999997E-3</v>
      </c>
      <c r="E3" s="17">
        <v>0.01</v>
      </c>
      <c r="F3" s="17">
        <v>1.8499999999999999E-2</v>
      </c>
      <c r="G3" s="17">
        <v>3.1E-2</v>
      </c>
      <c r="H3" s="17"/>
      <c r="I3" s="17"/>
      <c r="J3" s="24"/>
      <c r="M3" t="s">
        <v>1447</v>
      </c>
    </row>
    <row r="4" spans="1:13" ht="16" x14ac:dyDescent="0.2">
      <c r="A4" t="s">
        <v>743</v>
      </c>
      <c r="B4" s="9">
        <f>MA!O163</f>
        <v>9386.5</v>
      </c>
      <c r="C4" s="9">
        <f>MA!P163</f>
        <v>15058</v>
      </c>
      <c r="D4" s="9">
        <f>MA!Q163</f>
        <v>4877</v>
      </c>
      <c r="E4" s="9">
        <f>MA!R163</f>
        <v>0</v>
      </c>
      <c r="F4" s="9">
        <f>MA!S163</f>
        <v>0</v>
      </c>
      <c r="G4" s="9">
        <f>MA!T163</f>
        <v>0</v>
      </c>
      <c r="H4" s="9">
        <f>B4*B3+D4*D3+C3*C4</f>
        <v>74.316405000000003</v>
      </c>
      <c r="J4" s="25">
        <f t="shared" ref="J4:J10" si="0">H4-I4</f>
        <v>74.316405000000003</v>
      </c>
    </row>
    <row r="5" spans="1:13" ht="16" x14ac:dyDescent="0.2">
      <c r="A5" t="s">
        <v>1282</v>
      </c>
      <c r="B5">
        <f>ST!O110</f>
        <v>891</v>
      </c>
      <c r="C5">
        <f>ST!P110</f>
        <v>2625</v>
      </c>
      <c r="D5">
        <f>ST!Q110</f>
        <v>8699.64</v>
      </c>
      <c r="E5">
        <f>ST!R110</f>
        <v>726</v>
      </c>
      <c r="F5">
        <f>ST!S110</f>
        <v>65.28</v>
      </c>
      <c r="G5">
        <f>ST!T110</f>
        <v>0</v>
      </c>
      <c r="H5" s="9">
        <f>B5*B3+D5*D3+C5*C3</f>
        <v>55.106189999999991</v>
      </c>
      <c r="J5" s="25">
        <f t="shared" si="0"/>
        <v>55.106189999999991</v>
      </c>
    </row>
    <row r="6" spans="1:13" ht="16" x14ac:dyDescent="0.2">
      <c r="A6" t="s">
        <v>1182</v>
      </c>
      <c r="B6" s="9">
        <f>PY!O203</f>
        <v>6098</v>
      </c>
      <c r="C6" s="9">
        <f>PY!P203</f>
        <v>1710</v>
      </c>
      <c r="D6" s="9">
        <f>PY!Q203</f>
        <v>821</v>
      </c>
      <c r="E6" s="9">
        <f>PY!R203</f>
        <v>2323</v>
      </c>
      <c r="F6" s="9">
        <f>PY!S203</f>
        <v>120</v>
      </c>
      <c r="G6" s="9">
        <f>PY!T203</f>
        <v>42</v>
      </c>
      <c r="H6" s="9">
        <f>B6*B3+D6*D3+E6*E3+G6*G3+C6*C3+F3*F6</f>
        <v>43.554760000000002</v>
      </c>
      <c r="J6" s="25">
        <f t="shared" si="0"/>
        <v>43.554760000000002</v>
      </c>
    </row>
    <row r="7" spans="1:13" ht="16" x14ac:dyDescent="0.2">
      <c r="A7" t="s">
        <v>297</v>
      </c>
      <c r="B7" s="9">
        <f>CH!O300</f>
        <v>6834</v>
      </c>
      <c r="C7" s="9">
        <f>CH!P300</f>
        <v>7056</v>
      </c>
      <c r="D7" s="9">
        <f>CH!Q300</f>
        <v>1822</v>
      </c>
      <c r="E7" s="9">
        <f>CH!R300</f>
        <v>2089</v>
      </c>
      <c r="F7" s="9">
        <f>CH!S300</f>
        <v>1870</v>
      </c>
      <c r="G7" s="9">
        <f>CH!T300</f>
        <v>200</v>
      </c>
      <c r="H7" s="9">
        <f>B7*B3+D7*D3+E7*E3+G7*G3+C7*C3+F3*F7</f>
        <v>97.297380000000004</v>
      </c>
      <c r="J7" s="25">
        <f t="shared" si="0"/>
        <v>97.297380000000004</v>
      </c>
      <c r="M7">
        <v>2</v>
      </c>
    </row>
    <row r="8" spans="1:13" ht="16" x14ac:dyDescent="0.2">
      <c r="A8" t="s">
        <v>1062</v>
      </c>
      <c r="B8" s="9">
        <f>MEAS!O97</f>
        <v>3222</v>
      </c>
      <c r="C8" s="9">
        <f>MEAS!P97</f>
        <v>0</v>
      </c>
      <c r="D8" s="9">
        <f>MEAS!Q97</f>
        <v>1085.25</v>
      </c>
      <c r="E8" s="9">
        <f>MEAS!R97</f>
        <v>257</v>
      </c>
      <c r="F8" s="9">
        <f>MEAS!S97</f>
        <v>362.5</v>
      </c>
      <c r="G8" s="9">
        <f>MEAS!T97</f>
        <v>0</v>
      </c>
      <c r="H8" s="9">
        <f>B8*B3+D8*D3+E8*E3+G8*G3+F3*F8+C3*C8</f>
        <v>19.659265000000001</v>
      </c>
      <c r="J8" s="25">
        <f t="shared" si="0"/>
        <v>19.659265000000001</v>
      </c>
    </row>
    <row r="9" spans="1:13" ht="17" thickBot="1" x14ac:dyDescent="0.25">
      <c r="A9" t="s">
        <v>1448</v>
      </c>
      <c r="B9" s="9">
        <f>BS!O273</f>
        <v>12774.719999999998</v>
      </c>
      <c r="C9" s="9">
        <f>BS!P273</f>
        <v>2360</v>
      </c>
      <c r="D9" s="9">
        <f>BS!Q273</f>
        <v>3462</v>
      </c>
      <c r="E9" s="9">
        <f>BS!R273</f>
        <v>330</v>
      </c>
      <c r="F9" s="9">
        <f>BS!S273</f>
        <v>2727.28</v>
      </c>
      <c r="G9" s="9">
        <f>BS!T273</f>
        <v>161</v>
      </c>
      <c r="H9" s="26">
        <f>B9*B3+D9*D3+E9*E3+G9*G3+C3*C9+F3*F9</f>
        <v>100.71604639999998</v>
      </c>
      <c r="I9" s="27"/>
      <c r="J9" s="28">
        <f t="shared" si="0"/>
        <v>100.71604639999998</v>
      </c>
      <c r="M9">
        <v>1.5</v>
      </c>
    </row>
    <row r="10" spans="1:13" ht="16" x14ac:dyDescent="0.2">
      <c r="G10" t="s">
        <v>1449</v>
      </c>
      <c r="H10" s="9">
        <f t="shared" ref="H10:I10" si="1">SUM(H4:H9)</f>
        <v>390.65004639999995</v>
      </c>
      <c r="I10">
        <f t="shared" si="1"/>
        <v>0</v>
      </c>
      <c r="J10" s="25">
        <f t="shared" si="0"/>
        <v>390.65004639999995</v>
      </c>
    </row>
  </sheetData>
  <mergeCells count="2">
    <mergeCell ref="B1:G1"/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8"/>
  <sheetViews>
    <sheetView tabSelected="1" zoomScale="130" zoomScaleNormal="130" workbookViewId="0">
      <pane ySplit="1" topLeftCell="A56" activePane="bottomLeft" state="frozen"/>
      <selection pane="bottomLeft" activeCell="A84" sqref="A84:XFD84"/>
    </sheetView>
  </sheetViews>
  <sheetFormatPr baseColWidth="10" defaultColWidth="9.83203125" defaultRowHeight="15" x14ac:dyDescent="0.2"/>
  <cols>
    <col min="1" max="1" width="7.6640625" customWidth="1"/>
    <col min="2" max="2" width="8.33203125" customWidth="1"/>
    <col min="3" max="3" width="5.83203125" customWidth="1"/>
    <col min="4" max="4" width="31.6640625" customWidth="1"/>
    <col min="5" max="5" width="6.5" customWidth="1"/>
    <col min="6" max="6" width="6.33203125" customWidth="1"/>
    <col min="7" max="7" width="7.5" style="8" customWidth="1"/>
    <col min="8" max="8" width="16.6640625" customWidth="1"/>
    <col min="9" max="9" width="32.5" customWidth="1"/>
    <col min="10" max="10" width="19.83203125" customWidth="1"/>
    <col min="11" max="11" width="5.6640625" style="9" customWidth="1"/>
  </cols>
  <sheetData>
    <row r="1" spans="1:20" x14ac:dyDescent="0.2">
      <c r="A1" s="2" t="s">
        <v>0</v>
      </c>
      <c r="B1" s="1" t="s">
        <v>1425</v>
      </c>
      <c r="C1" s="1" t="s">
        <v>1421</v>
      </c>
      <c r="D1" s="3" t="s">
        <v>1</v>
      </c>
      <c r="E1" s="1" t="s">
        <v>1422</v>
      </c>
      <c r="F1" s="4" t="s">
        <v>2</v>
      </c>
      <c r="G1" s="1" t="s">
        <v>1423</v>
      </c>
      <c r="H1" s="5" t="s">
        <v>3</v>
      </c>
      <c r="I1" s="6" t="s">
        <v>4</v>
      </c>
      <c r="J1" s="7" t="s">
        <v>5</v>
      </c>
      <c r="K1" s="10" t="s">
        <v>1424</v>
      </c>
      <c r="M1" s="14" t="s">
        <v>1426</v>
      </c>
      <c r="N1" s="14" t="s">
        <v>1427</v>
      </c>
      <c r="O1" s="14" t="s">
        <v>1428</v>
      </c>
      <c r="P1" s="14" t="s">
        <v>1429</v>
      </c>
      <c r="Q1" s="14" t="s">
        <v>1430</v>
      </c>
      <c r="R1" s="14" t="s">
        <v>1431</v>
      </c>
      <c r="S1" s="14" t="s">
        <v>1432</v>
      </c>
      <c r="T1" s="14" t="s">
        <v>1433</v>
      </c>
    </row>
    <row r="2" spans="1:20" x14ac:dyDescent="0.2">
      <c r="A2" t="s">
        <v>723</v>
      </c>
      <c r="B2" t="s">
        <v>736</v>
      </c>
      <c r="C2" t="s">
        <v>36</v>
      </c>
      <c r="D2" t="s">
        <v>737</v>
      </c>
      <c r="E2" t="s">
        <v>205</v>
      </c>
      <c r="F2" s="9" t="s">
        <v>15</v>
      </c>
      <c r="G2" s="8">
        <v>9</v>
      </c>
      <c r="H2" t="s">
        <v>12</v>
      </c>
      <c r="I2" t="s">
        <v>177</v>
      </c>
      <c r="J2" t="s">
        <v>17</v>
      </c>
      <c r="K2" s="9">
        <v>100</v>
      </c>
      <c r="M2">
        <f t="shared" ref="M2:M6" si="0">F2*G2*K2*0.01</f>
        <v>9</v>
      </c>
      <c r="O2">
        <f>M2</f>
        <v>9</v>
      </c>
    </row>
    <row r="3" spans="1:20" x14ac:dyDescent="0.2">
      <c r="A3" t="s">
        <v>723</v>
      </c>
      <c r="B3" t="s">
        <v>736</v>
      </c>
      <c r="C3" t="s">
        <v>37</v>
      </c>
      <c r="D3" t="s">
        <v>737</v>
      </c>
      <c r="E3" t="s">
        <v>205</v>
      </c>
      <c r="F3" s="9" t="s">
        <v>15</v>
      </c>
      <c r="G3" s="8">
        <v>13</v>
      </c>
      <c r="H3" t="s">
        <v>12</v>
      </c>
      <c r="I3" t="s">
        <v>226</v>
      </c>
      <c r="J3" t="s">
        <v>17</v>
      </c>
      <c r="K3" s="9">
        <v>100</v>
      </c>
      <c r="M3">
        <f t="shared" si="0"/>
        <v>13</v>
      </c>
      <c r="O3">
        <f t="shared" ref="O3:O33" si="1">M3</f>
        <v>13</v>
      </c>
    </row>
    <row r="4" spans="1:20" x14ac:dyDescent="0.2">
      <c r="A4" t="s">
        <v>723</v>
      </c>
      <c r="B4" t="s">
        <v>736</v>
      </c>
      <c r="C4" t="s">
        <v>38</v>
      </c>
      <c r="D4" t="s">
        <v>737</v>
      </c>
      <c r="E4" t="s">
        <v>205</v>
      </c>
      <c r="F4" s="9" t="s">
        <v>15</v>
      </c>
      <c r="G4" s="8">
        <v>14</v>
      </c>
      <c r="H4" t="s">
        <v>12</v>
      </c>
      <c r="I4" t="s">
        <v>110</v>
      </c>
      <c r="J4" t="s">
        <v>17</v>
      </c>
      <c r="K4" s="9">
        <v>100</v>
      </c>
      <c r="M4">
        <f t="shared" si="0"/>
        <v>14</v>
      </c>
      <c r="O4">
        <f t="shared" si="1"/>
        <v>14</v>
      </c>
    </row>
    <row r="5" spans="1:20" x14ac:dyDescent="0.2">
      <c r="A5" t="s">
        <v>723</v>
      </c>
      <c r="B5" t="s">
        <v>736</v>
      </c>
      <c r="C5" t="s">
        <v>40</v>
      </c>
      <c r="D5" t="s">
        <v>737</v>
      </c>
      <c r="E5" t="s">
        <v>205</v>
      </c>
      <c r="F5" s="9" t="s">
        <v>15</v>
      </c>
      <c r="G5" s="8">
        <v>18</v>
      </c>
      <c r="H5" t="s">
        <v>12</v>
      </c>
      <c r="I5" t="s">
        <v>738</v>
      </c>
      <c r="J5" t="s">
        <v>17</v>
      </c>
      <c r="K5" s="9">
        <v>100</v>
      </c>
      <c r="M5">
        <f t="shared" si="0"/>
        <v>18</v>
      </c>
      <c r="O5">
        <f t="shared" si="1"/>
        <v>18</v>
      </c>
    </row>
    <row r="6" spans="1:20" x14ac:dyDescent="0.2">
      <c r="A6" t="s">
        <v>723</v>
      </c>
      <c r="B6" t="s">
        <v>736</v>
      </c>
      <c r="C6" t="s">
        <v>223</v>
      </c>
      <c r="D6" t="s">
        <v>737</v>
      </c>
      <c r="E6" t="s">
        <v>205</v>
      </c>
      <c r="F6" s="9" t="s">
        <v>15</v>
      </c>
      <c r="G6" s="8">
        <v>15</v>
      </c>
      <c r="H6" t="s">
        <v>12</v>
      </c>
      <c r="I6" t="s">
        <v>740</v>
      </c>
      <c r="J6" t="s">
        <v>17</v>
      </c>
      <c r="K6" s="9">
        <v>100</v>
      </c>
      <c r="M6">
        <f t="shared" si="0"/>
        <v>15</v>
      </c>
      <c r="O6">
        <f t="shared" si="1"/>
        <v>15</v>
      </c>
    </row>
    <row r="7" spans="1:20" x14ac:dyDescent="0.2">
      <c r="A7" t="s">
        <v>723</v>
      </c>
      <c r="B7" t="s">
        <v>299</v>
      </c>
      <c r="C7" t="s">
        <v>8</v>
      </c>
      <c r="D7" t="s">
        <v>724</v>
      </c>
      <c r="E7" t="s">
        <v>10</v>
      </c>
      <c r="F7" t="s">
        <v>280</v>
      </c>
      <c r="G7" s="8">
        <v>54</v>
      </c>
      <c r="H7" t="s">
        <v>12</v>
      </c>
      <c r="I7" t="s">
        <v>725</v>
      </c>
      <c r="J7" t="s">
        <v>17</v>
      </c>
      <c r="K7" s="9">
        <v>100</v>
      </c>
      <c r="M7">
        <f>F7*G7*K7*0.01</f>
        <v>108</v>
      </c>
      <c r="O7">
        <f t="shared" si="1"/>
        <v>108</v>
      </c>
    </row>
    <row r="8" spans="1:20" x14ac:dyDescent="0.2">
      <c r="A8" t="s">
        <v>723</v>
      </c>
      <c r="B8" t="s">
        <v>299</v>
      </c>
      <c r="C8" t="s">
        <v>25</v>
      </c>
      <c r="D8" t="s">
        <v>724</v>
      </c>
      <c r="E8" t="s">
        <v>10</v>
      </c>
      <c r="F8" t="s">
        <v>280</v>
      </c>
      <c r="G8" s="8">
        <v>42</v>
      </c>
      <c r="H8" t="s">
        <v>12</v>
      </c>
      <c r="I8" t="s">
        <v>726</v>
      </c>
      <c r="J8" t="s">
        <v>17</v>
      </c>
      <c r="K8" s="9">
        <v>100</v>
      </c>
      <c r="M8">
        <f t="shared" ref="M8:M75" si="2">F8*G8*K8*0.01</f>
        <v>84</v>
      </c>
      <c r="O8">
        <f t="shared" si="1"/>
        <v>84</v>
      </c>
    </row>
    <row r="9" spans="1:20" x14ac:dyDescent="0.2">
      <c r="A9" t="s">
        <v>723</v>
      </c>
      <c r="B9" t="s">
        <v>299</v>
      </c>
      <c r="C9" t="s">
        <v>30</v>
      </c>
      <c r="D9" t="s">
        <v>724</v>
      </c>
      <c r="E9" t="s">
        <v>10</v>
      </c>
      <c r="F9" t="s">
        <v>280</v>
      </c>
      <c r="G9" s="8">
        <v>53</v>
      </c>
      <c r="H9" t="s">
        <v>12</v>
      </c>
      <c r="I9" t="s">
        <v>726</v>
      </c>
      <c r="J9" t="s">
        <v>17</v>
      </c>
      <c r="K9" s="9">
        <v>100</v>
      </c>
      <c r="M9">
        <f t="shared" si="2"/>
        <v>106</v>
      </c>
      <c r="O9">
        <f t="shared" si="1"/>
        <v>106</v>
      </c>
    </row>
    <row r="10" spans="1:20" x14ac:dyDescent="0.2">
      <c r="A10" t="s">
        <v>723</v>
      </c>
      <c r="B10" t="s">
        <v>299</v>
      </c>
      <c r="C10" t="s">
        <v>31</v>
      </c>
      <c r="D10" t="s">
        <v>724</v>
      </c>
      <c r="E10" t="s">
        <v>10</v>
      </c>
      <c r="F10" t="s">
        <v>280</v>
      </c>
      <c r="G10" s="8">
        <v>37</v>
      </c>
      <c r="H10" t="s">
        <v>12</v>
      </c>
      <c r="I10" t="s">
        <v>725</v>
      </c>
      <c r="J10" t="s">
        <v>17</v>
      </c>
      <c r="K10" s="9">
        <v>100</v>
      </c>
      <c r="M10">
        <f t="shared" si="2"/>
        <v>74</v>
      </c>
      <c r="O10">
        <f t="shared" si="1"/>
        <v>74</v>
      </c>
    </row>
    <row r="11" spans="1:20" x14ac:dyDescent="0.2">
      <c r="A11" t="s">
        <v>723</v>
      </c>
      <c r="B11" t="s">
        <v>299</v>
      </c>
      <c r="C11" t="s">
        <v>32</v>
      </c>
      <c r="D11" t="s">
        <v>724</v>
      </c>
      <c r="E11" t="s">
        <v>10</v>
      </c>
      <c r="F11" t="s">
        <v>280</v>
      </c>
      <c r="G11" s="8">
        <v>40</v>
      </c>
      <c r="H11" t="s">
        <v>12</v>
      </c>
      <c r="I11" t="s">
        <v>725</v>
      </c>
      <c r="J11" t="s">
        <v>17</v>
      </c>
      <c r="K11" s="9">
        <v>100</v>
      </c>
      <c r="M11">
        <f t="shared" si="2"/>
        <v>80</v>
      </c>
      <c r="O11">
        <f t="shared" si="1"/>
        <v>80</v>
      </c>
    </row>
    <row r="12" spans="1:20" x14ac:dyDescent="0.2">
      <c r="A12" t="s">
        <v>723</v>
      </c>
      <c r="B12" t="s">
        <v>299</v>
      </c>
      <c r="C12" t="s">
        <v>33</v>
      </c>
      <c r="D12" t="s">
        <v>724</v>
      </c>
      <c r="E12" t="s">
        <v>10</v>
      </c>
      <c r="F12" t="s">
        <v>280</v>
      </c>
      <c r="G12" s="8">
        <v>44</v>
      </c>
      <c r="H12" t="s">
        <v>12</v>
      </c>
      <c r="I12" t="s">
        <v>726</v>
      </c>
      <c r="J12" t="s">
        <v>17</v>
      </c>
      <c r="K12" s="9">
        <v>100</v>
      </c>
      <c r="M12">
        <f t="shared" si="2"/>
        <v>88</v>
      </c>
      <c r="O12">
        <f t="shared" si="1"/>
        <v>88</v>
      </c>
    </row>
    <row r="13" spans="1:20" x14ac:dyDescent="0.2">
      <c r="A13" t="s">
        <v>723</v>
      </c>
      <c r="B13" t="s">
        <v>299</v>
      </c>
      <c r="C13" t="s">
        <v>34</v>
      </c>
      <c r="D13" t="s">
        <v>724</v>
      </c>
      <c r="E13" t="s">
        <v>10</v>
      </c>
      <c r="F13" t="s">
        <v>280</v>
      </c>
      <c r="G13" s="8">
        <v>51</v>
      </c>
      <c r="H13" t="s">
        <v>12</v>
      </c>
      <c r="I13" t="s">
        <v>725</v>
      </c>
      <c r="J13" t="s">
        <v>17</v>
      </c>
      <c r="K13" s="9">
        <v>100</v>
      </c>
      <c r="M13">
        <f t="shared" si="2"/>
        <v>102</v>
      </c>
      <c r="O13">
        <f t="shared" si="1"/>
        <v>102</v>
      </c>
    </row>
    <row r="14" spans="1:20" x14ac:dyDescent="0.2">
      <c r="A14" t="s">
        <v>723</v>
      </c>
      <c r="B14" t="s">
        <v>299</v>
      </c>
      <c r="C14" t="s">
        <v>36</v>
      </c>
      <c r="D14" t="s">
        <v>724</v>
      </c>
      <c r="E14" t="s">
        <v>10</v>
      </c>
      <c r="F14" t="s">
        <v>280</v>
      </c>
      <c r="G14" s="8">
        <v>48</v>
      </c>
      <c r="H14" t="s">
        <v>12</v>
      </c>
      <c r="I14" t="s">
        <v>726</v>
      </c>
      <c r="J14" t="s">
        <v>17</v>
      </c>
      <c r="K14" s="9">
        <v>100</v>
      </c>
      <c r="M14">
        <f t="shared" si="2"/>
        <v>96</v>
      </c>
      <c r="O14">
        <f t="shared" si="1"/>
        <v>96</v>
      </c>
    </row>
    <row r="15" spans="1:20" x14ac:dyDescent="0.2">
      <c r="A15" t="s">
        <v>723</v>
      </c>
      <c r="B15" t="s">
        <v>299</v>
      </c>
      <c r="C15" t="s">
        <v>37</v>
      </c>
      <c r="D15" t="s">
        <v>724</v>
      </c>
      <c r="E15" t="s">
        <v>10</v>
      </c>
      <c r="F15" t="s">
        <v>280</v>
      </c>
      <c r="G15" s="8">
        <v>51</v>
      </c>
      <c r="H15" t="s">
        <v>12</v>
      </c>
      <c r="I15" t="s">
        <v>728</v>
      </c>
      <c r="J15" t="s">
        <v>17</v>
      </c>
      <c r="K15" s="9">
        <v>100</v>
      </c>
      <c r="M15">
        <f t="shared" si="2"/>
        <v>102</v>
      </c>
      <c r="O15">
        <f t="shared" si="1"/>
        <v>102</v>
      </c>
    </row>
    <row r="16" spans="1:20" x14ac:dyDescent="0.2">
      <c r="A16" t="s">
        <v>723</v>
      </c>
      <c r="B16" t="s">
        <v>299</v>
      </c>
      <c r="C16" t="s">
        <v>727</v>
      </c>
      <c r="D16" t="s">
        <v>724</v>
      </c>
      <c r="E16" t="s">
        <v>10</v>
      </c>
      <c r="F16" t="s">
        <v>280</v>
      </c>
      <c r="G16" s="8">
        <v>20</v>
      </c>
      <c r="H16" t="s">
        <v>12</v>
      </c>
      <c r="I16" t="s">
        <v>728</v>
      </c>
      <c r="J16" t="s">
        <v>17</v>
      </c>
      <c r="K16" s="9">
        <v>100</v>
      </c>
      <c r="M16">
        <f t="shared" si="2"/>
        <v>40</v>
      </c>
      <c r="O16">
        <f t="shared" si="1"/>
        <v>40</v>
      </c>
    </row>
    <row r="17" spans="1:15" x14ac:dyDescent="0.2">
      <c r="A17" t="s">
        <v>723</v>
      </c>
      <c r="B17" t="s">
        <v>299</v>
      </c>
      <c r="C17" t="s">
        <v>729</v>
      </c>
      <c r="D17" t="s">
        <v>724</v>
      </c>
      <c r="E17" t="s">
        <v>10</v>
      </c>
      <c r="F17" t="s">
        <v>280</v>
      </c>
      <c r="G17" s="8">
        <v>28</v>
      </c>
      <c r="H17" t="s">
        <v>12</v>
      </c>
      <c r="I17" t="s">
        <v>728</v>
      </c>
      <c r="J17" t="s">
        <v>17</v>
      </c>
      <c r="K17" s="9">
        <v>100</v>
      </c>
      <c r="M17">
        <f t="shared" si="2"/>
        <v>56</v>
      </c>
      <c r="O17">
        <f t="shared" si="1"/>
        <v>56</v>
      </c>
    </row>
    <row r="18" spans="1:15" x14ac:dyDescent="0.2">
      <c r="A18" t="s">
        <v>723</v>
      </c>
      <c r="B18" t="s">
        <v>447</v>
      </c>
      <c r="C18" t="s">
        <v>8</v>
      </c>
      <c r="D18" t="s">
        <v>730</v>
      </c>
      <c r="E18" t="s">
        <v>10</v>
      </c>
      <c r="F18" t="s">
        <v>15</v>
      </c>
      <c r="G18" s="8">
        <v>24</v>
      </c>
      <c r="H18" t="s">
        <v>12</v>
      </c>
      <c r="I18" t="s">
        <v>731</v>
      </c>
      <c r="J18" t="s">
        <v>17</v>
      </c>
      <c r="K18" s="9">
        <v>100</v>
      </c>
      <c r="M18">
        <f t="shared" si="2"/>
        <v>24</v>
      </c>
      <c r="O18">
        <f t="shared" si="1"/>
        <v>24</v>
      </c>
    </row>
    <row r="19" spans="1:15" x14ac:dyDescent="0.2">
      <c r="A19" t="s">
        <v>723</v>
      </c>
      <c r="B19" t="s">
        <v>447</v>
      </c>
      <c r="C19" t="s">
        <v>25</v>
      </c>
      <c r="D19" t="s">
        <v>730</v>
      </c>
      <c r="E19" t="s">
        <v>10</v>
      </c>
      <c r="F19" t="s">
        <v>15</v>
      </c>
      <c r="G19" s="8">
        <v>26</v>
      </c>
      <c r="H19" t="s">
        <v>12</v>
      </c>
      <c r="I19" t="s">
        <v>731</v>
      </c>
      <c r="J19" t="s">
        <v>17</v>
      </c>
      <c r="K19" s="9">
        <v>50</v>
      </c>
      <c r="M19">
        <f t="shared" si="2"/>
        <v>13</v>
      </c>
      <c r="O19">
        <f t="shared" si="1"/>
        <v>13</v>
      </c>
    </row>
    <row r="20" spans="1:15" x14ac:dyDescent="0.2">
      <c r="A20" t="s">
        <v>723</v>
      </c>
      <c r="B20" t="s">
        <v>447</v>
      </c>
      <c r="C20" t="s">
        <v>25</v>
      </c>
      <c r="D20" t="s">
        <v>730</v>
      </c>
      <c r="E20" t="s">
        <v>10</v>
      </c>
      <c r="F20" t="s">
        <v>15</v>
      </c>
      <c r="G20" s="8">
        <v>26</v>
      </c>
      <c r="H20" t="s">
        <v>12</v>
      </c>
      <c r="I20" t="s">
        <v>728</v>
      </c>
      <c r="J20" t="s">
        <v>17</v>
      </c>
      <c r="K20" s="9">
        <v>50</v>
      </c>
      <c r="M20">
        <f t="shared" si="2"/>
        <v>13</v>
      </c>
      <c r="O20">
        <f t="shared" si="1"/>
        <v>13</v>
      </c>
    </row>
    <row r="21" spans="1:15" x14ac:dyDescent="0.2">
      <c r="A21" t="s">
        <v>723</v>
      </c>
      <c r="B21" t="s">
        <v>447</v>
      </c>
      <c r="C21" t="s">
        <v>27</v>
      </c>
      <c r="D21" t="s">
        <v>730</v>
      </c>
      <c r="E21" t="s">
        <v>10</v>
      </c>
      <c r="F21" t="s">
        <v>15</v>
      </c>
      <c r="G21" s="8">
        <v>39</v>
      </c>
      <c r="H21" t="s">
        <v>12</v>
      </c>
      <c r="I21" t="s">
        <v>731</v>
      </c>
      <c r="J21" t="s">
        <v>17</v>
      </c>
      <c r="K21" s="9">
        <v>50</v>
      </c>
      <c r="M21">
        <f t="shared" si="2"/>
        <v>19.5</v>
      </c>
      <c r="O21">
        <f t="shared" si="1"/>
        <v>19.5</v>
      </c>
    </row>
    <row r="22" spans="1:15" x14ac:dyDescent="0.2">
      <c r="A22" t="s">
        <v>723</v>
      </c>
      <c r="B22" t="s">
        <v>447</v>
      </c>
      <c r="C22" t="s">
        <v>27</v>
      </c>
      <c r="D22" t="s">
        <v>730</v>
      </c>
      <c r="E22" t="s">
        <v>10</v>
      </c>
      <c r="F22" t="s">
        <v>15</v>
      </c>
      <c r="G22" s="8">
        <v>39</v>
      </c>
      <c r="H22" t="s">
        <v>12</v>
      </c>
      <c r="I22" t="s">
        <v>728</v>
      </c>
      <c r="J22" t="s">
        <v>17</v>
      </c>
      <c r="K22" s="9">
        <v>50</v>
      </c>
      <c r="M22">
        <f t="shared" si="2"/>
        <v>19.5</v>
      </c>
      <c r="O22">
        <f t="shared" si="1"/>
        <v>19.5</v>
      </c>
    </row>
    <row r="23" spans="1:15" x14ac:dyDescent="0.2">
      <c r="A23" t="s">
        <v>723</v>
      </c>
      <c r="B23" t="s">
        <v>447</v>
      </c>
      <c r="C23" t="s">
        <v>28</v>
      </c>
      <c r="D23" t="s">
        <v>730</v>
      </c>
      <c r="E23" t="s">
        <v>10</v>
      </c>
      <c r="F23" t="s">
        <v>15</v>
      </c>
      <c r="G23" s="8">
        <v>36</v>
      </c>
      <c r="H23" t="s">
        <v>12</v>
      </c>
      <c r="I23" t="s">
        <v>731</v>
      </c>
      <c r="J23" t="s">
        <v>17</v>
      </c>
      <c r="K23" s="9">
        <v>100</v>
      </c>
      <c r="M23">
        <f t="shared" si="2"/>
        <v>36</v>
      </c>
      <c r="O23">
        <f t="shared" si="1"/>
        <v>36</v>
      </c>
    </row>
    <row r="24" spans="1:15" x14ac:dyDescent="0.2">
      <c r="A24" t="s">
        <v>723</v>
      </c>
      <c r="B24" t="s">
        <v>447</v>
      </c>
      <c r="C24" t="s">
        <v>30</v>
      </c>
      <c r="D24" t="s">
        <v>730</v>
      </c>
      <c r="E24" t="s">
        <v>10</v>
      </c>
      <c r="F24" t="s">
        <v>15</v>
      </c>
      <c r="G24" s="8">
        <v>32</v>
      </c>
      <c r="H24" t="s">
        <v>12</v>
      </c>
      <c r="I24" t="s">
        <v>732</v>
      </c>
      <c r="J24" t="s">
        <v>17</v>
      </c>
      <c r="K24" s="9">
        <v>100</v>
      </c>
      <c r="M24">
        <f t="shared" si="2"/>
        <v>32</v>
      </c>
      <c r="O24">
        <f t="shared" si="1"/>
        <v>32</v>
      </c>
    </row>
    <row r="25" spans="1:15" x14ac:dyDescent="0.2">
      <c r="A25" t="s">
        <v>723</v>
      </c>
      <c r="B25" t="s">
        <v>447</v>
      </c>
      <c r="C25" t="s">
        <v>31</v>
      </c>
      <c r="D25" t="s">
        <v>730</v>
      </c>
      <c r="E25" t="s">
        <v>10</v>
      </c>
      <c r="F25" t="s">
        <v>15</v>
      </c>
      <c r="G25" s="8">
        <v>28</v>
      </c>
      <c r="H25" t="s">
        <v>12</v>
      </c>
      <c r="I25" t="s">
        <v>733</v>
      </c>
      <c r="J25" t="s">
        <v>17</v>
      </c>
      <c r="K25" s="9">
        <v>100</v>
      </c>
      <c r="M25">
        <f t="shared" si="2"/>
        <v>28</v>
      </c>
      <c r="O25">
        <f t="shared" si="1"/>
        <v>28</v>
      </c>
    </row>
    <row r="26" spans="1:15" x14ac:dyDescent="0.2">
      <c r="A26" t="s">
        <v>723</v>
      </c>
      <c r="B26" t="s">
        <v>447</v>
      </c>
      <c r="C26" t="s">
        <v>32</v>
      </c>
      <c r="D26" t="s">
        <v>730</v>
      </c>
      <c r="E26" t="s">
        <v>10</v>
      </c>
      <c r="F26" t="s">
        <v>15</v>
      </c>
      <c r="G26" s="8">
        <v>45</v>
      </c>
      <c r="H26" t="s">
        <v>12</v>
      </c>
      <c r="I26" t="s">
        <v>733</v>
      </c>
      <c r="J26" t="s">
        <v>17</v>
      </c>
      <c r="K26" s="9">
        <v>100</v>
      </c>
      <c r="M26">
        <f t="shared" si="2"/>
        <v>45</v>
      </c>
      <c r="O26">
        <f t="shared" si="1"/>
        <v>45</v>
      </c>
    </row>
    <row r="27" spans="1:15" x14ac:dyDescent="0.2">
      <c r="A27" t="s">
        <v>723</v>
      </c>
      <c r="B27" t="s">
        <v>447</v>
      </c>
      <c r="C27" t="s">
        <v>33</v>
      </c>
      <c r="D27" t="s">
        <v>730</v>
      </c>
      <c r="E27" t="s">
        <v>10</v>
      </c>
      <c r="F27" t="s">
        <v>15</v>
      </c>
      <c r="G27" s="8">
        <v>45</v>
      </c>
      <c r="H27" t="s">
        <v>12</v>
      </c>
      <c r="I27" t="s">
        <v>734</v>
      </c>
      <c r="J27" t="s">
        <v>17</v>
      </c>
      <c r="K27" s="9">
        <v>100</v>
      </c>
      <c r="M27">
        <f t="shared" si="2"/>
        <v>45</v>
      </c>
      <c r="O27">
        <f t="shared" si="1"/>
        <v>45</v>
      </c>
    </row>
    <row r="28" spans="1:15" x14ac:dyDescent="0.2">
      <c r="A28" t="s">
        <v>723</v>
      </c>
      <c r="B28" t="s">
        <v>447</v>
      </c>
      <c r="C28" t="s">
        <v>34</v>
      </c>
      <c r="D28" t="s">
        <v>730</v>
      </c>
      <c r="E28" t="s">
        <v>10</v>
      </c>
      <c r="F28" t="s">
        <v>15</v>
      </c>
      <c r="G28" s="8">
        <v>26</v>
      </c>
      <c r="H28" t="s">
        <v>12</v>
      </c>
      <c r="I28" t="s">
        <v>734</v>
      </c>
      <c r="J28" t="s">
        <v>17</v>
      </c>
      <c r="K28" s="9">
        <v>100</v>
      </c>
      <c r="M28">
        <f t="shared" si="2"/>
        <v>26</v>
      </c>
      <c r="O28">
        <f t="shared" si="1"/>
        <v>26</v>
      </c>
    </row>
    <row r="29" spans="1:15" x14ac:dyDescent="0.2">
      <c r="A29" t="s">
        <v>723</v>
      </c>
      <c r="B29" t="s">
        <v>447</v>
      </c>
      <c r="C29" t="s">
        <v>36</v>
      </c>
      <c r="D29" t="s">
        <v>730</v>
      </c>
      <c r="E29" t="s">
        <v>10</v>
      </c>
      <c r="F29" t="s">
        <v>15</v>
      </c>
      <c r="G29" s="8">
        <v>31</v>
      </c>
      <c r="H29" t="s">
        <v>12</v>
      </c>
      <c r="I29" t="s">
        <v>732</v>
      </c>
      <c r="J29" t="s">
        <v>17</v>
      </c>
      <c r="K29" s="9">
        <v>100</v>
      </c>
      <c r="M29">
        <f t="shared" si="2"/>
        <v>31</v>
      </c>
      <c r="O29">
        <f t="shared" si="1"/>
        <v>31</v>
      </c>
    </row>
    <row r="30" spans="1:15" x14ac:dyDescent="0.2">
      <c r="A30" t="s">
        <v>723</v>
      </c>
      <c r="B30" t="s">
        <v>447</v>
      </c>
      <c r="C30" t="s">
        <v>37</v>
      </c>
      <c r="D30" t="s">
        <v>730</v>
      </c>
      <c r="E30" t="s">
        <v>10</v>
      </c>
      <c r="F30" t="s">
        <v>15</v>
      </c>
      <c r="G30" s="8">
        <v>39</v>
      </c>
      <c r="H30" t="s">
        <v>12</v>
      </c>
      <c r="I30" t="s">
        <v>735</v>
      </c>
      <c r="J30" t="s">
        <v>17</v>
      </c>
      <c r="K30" s="9">
        <v>100</v>
      </c>
      <c r="M30">
        <f t="shared" si="2"/>
        <v>39</v>
      </c>
      <c r="O30">
        <f t="shared" si="1"/>
        <v>39</v>
      </c>
    </row>
    <row r="31" spans="1:15" x14ac:dyDescent="0.2">
      <c r="A31" t="s">
        <v>723</v>
      </c>
      <c r="B31" t="s">
        <v>447</v>
      </c>
      <c r="C31" t="s">
        <v>38</v>
      </c>
      <c r="D31" t="s">
        <v>730</v>
      </c>
      <c r="E31" t="s">
        <v>10</v>
      </c>
      <c r="F31" t="s">
        <v>15</v>
      </c>
      <c r="G31" s="8">
        <v>44</v>
      </c>
      <c r="H31" t="s">
        <v>12</v>
      </c>
      <c r="I31" t="s">
        <v>735</v>
      </c>
      <c r="J31" t="s">
        <v>17</v>
      </c>
      <c r="K31" s="9">
        <v>100</v>
      </c>
      <c r="M31">
        <f t="shared" si="2"/>
        <v>44</v>
      </c>
      <c r="O31">
        <f t="shared" si="1"/>
        <v>44</v>
      </c>
    </row>
    <row r="32" spans="1:15" x14ac:dyDescent="0.2">
      <c r="A32" t="s">
        <v>6</v>
      </c>
      <c r="B32" t="s">
        <v>7</v>
      </c>
      <c r="C32" t="s">
        <v>8</v>
      </c>
      <c r="D32" t="s">
        <v>9</v>
      </c>
      <c r="E32" t="s">
        <v>10</v>
      </c>
      <c r="F32" t="s">
        <v>11</v>
      </c>
      <c r="G32" s="8">
        <v>249</v>
      </c>
      <c r="H32" t="s">
        <v>12</v>
      </c>
      <c r="I32" t="s">
        <v>16</v>
      </c>
      <c r="J32" t="s">
        <v>17</v>
      </c>
      <c r="K32" s="9">
        <v>100</v>
      </c>
      <c r="M32">
        <f t="shared" si="2"/>
        <v>747</v>
      </c>
      <c r="O32">
        <f t="shared" si="1"/>
        <v>747</v>
      </c>
    </row>
    <row r="33" spans="1:19" x14ac:dyDescent="0.2">
      <c r="A33" t="s">
        <v>6</v>
      </c>
      <c r="B33" t="s">
        <v>7</v>
      </c>
      <c r="C33" t="s">
        <v>18</v>
      </c>
      <c r="D33" t="s">
        <v>9</v>
      </c>
      <c r="E33" t="s">
        <v>10</v>
      </c>
      <c r="F33" t="s">
        <v>11</v>
      </c>
      <c r="G33" s="8">
        <v>147</v>
      </c>
      <c r="H33" s="29" t="s">
        <v>19</v>
      </c>
      <c r="I33" t="s">
        <v>20</v>
      </c>
      <c r="J33" t="s">
        <v>17</v>
      </c>
      <c r="K33" s="9">
        <v>100</v>
      </c>
      <c r="M33">
        <f t="shared" si="2"/>
        <v>441</v>
      </c>
      <c r="O33">
        <f t="shared" si="1"/>
        <v>441</v>
      </c>
    </row>
    <row r="34" spans="1:19" x14ac:dyDescent="0.2">
      <c r="A34" t="s">
        <v>6</v>
      </c>
      <c r="B34" t="s">
        <v>43</v>
      </c>
      <c r="C34" t="s">
        <v>8</v>
      </c>
      <c r="D34" t="s">
        <v>44</v>
      </c>
      <c r="E34" t="s">
        <v>10</v>
      </c>
      <c r="F34" t="s">
        <v>45</v>
      </c>
      <c r="G34" s="8">
        <v>237</v>
      </c>
      <c r="H34" t="s">
        <v>12</v>
      </c>
      <c r="I34" t="s">
        <v>47</v>
      </c>
      <c r="J34" t="s">
        <v>17</v>
      </c>
      <c r="K34" s="9">
        <v>100</v>
      </c>
      <c r="M34">
        <f t="shared" si="2"/>
        <v>948</v>
      </c>
      <c r="O34">
        <f>0.75*M34</f>
        <v>711</v>
      </c>
      <c r="S34">
        <f t="shared" ref="S34:S42" si="3">0.25*M34</f>
        <v>237</v>
      </c>
    </row>
    <row r="35" spans="1:19" x14ac:dyDescent="0.2">
      <c r="A35" t="s">
        <v>6</v>
      </c>
      <c r="B35" t="s">
        <v>43</v>
      </c>
      <c r="C35" t="s">
        <v>25</v>
      </c>
      <c r="D35" t="s">
        <v>44</v>
      </c>
      <c r="E35" t="s">
        <v>10</v>
      </c>
      <c r="F35" t="s">
        <v>45</v>
      </c>
      <c r="G35" s="8">
        <v>93</v>
      </c>
      <c r="H35" t="s">
        <v>12</v>
      </c>
      <c r="I35" t="s">
        <v>47</v>
      </c>
      <c r="J35" t="s">
        <v>17</v>
      </c>
      <c r="K35" s="9">
        <v>100</v>
      </c>
      <c r="M35">
        <f t="shared" si="2"/>
        <v>372</v>
      </c>
      <c r="O35">
        <f t="shared" ref="O35:O42" si="4">0.75*M35</f>
        <v>279</v>
      </c>
      <c r="S35">
        <f t="shared" si="3"/>
        <v>93</v>
      </c>
    </row>
    <row r="36" spans="1:19" x14ac:dyDescent="0.2">
      <c r="A36" t="s">
        <v>6</v>
      </c>
      <c r="B36" t="s">
        <v>43</v>
      </c>
      <c r="C36" t="s">
        <v>27</v>
      </c>
      <c r="D36" t="s">
        <v>44</v>
      </c>
      <c r="E36" t="s">
        <v>10</v>
      </c>
      <c r="F36" t="s">
        <v>45</v>
      </c>
      <c r="G36" s="8">
        <v>237</v>
      </c>
      <c r="H36" t="s">
        <v>12</v>
      </c>
      <c r="I36" t="s">
        <v>74</v>
      </c>
      <c r="J36" t="s">
        <v>17</v>
      </c>
      <c r="K36" s="9">
        <v>100</v>
      </c>
      <c r="M36">
        <f t="shared" si="2"/>
        <v>948</v>
      </c>
      <c r="O36">
        <f t="shared" si="4"/>
        <v>711</v>
      </c>
      <c r="S36">
        <f t="shared" si="3"/>
        <v>237</v>
      </c>
    </row>
    <row r="37" spans="1:19" x14ac:dyDescent="0.2">
      <c r="A37" t="s">
        <v>6</v>
      </c>
      <c r="B37" t="s">
        <v>43</v>
      </c>
      <c r="C37" t="s">
        <v>28</v>
      </c>
      <c r="D37" t="s">
        <v>44</v>
      </c>
      <c r="E37" t="s">
        <v>10</v>
      </c>
      <c r="F37" t="s">
        <v>45</v>
      </c>
      <c r="G37" s="8">
        <v>96</v>
      </c>
      <c r="H37" t="s">
        <v>12</v>
      </c>
      <c r="I37" t="s">
        <v>91</v>
      </c>
      <c r="J37" t="s">
        <v>17</v>
      </c>
      <c r="K37" s="9">
        <v>100</v>
      </c>
      <c r="M37">
        <f t="shared" si="2"/>
        <v>384</v>
      </c>
      <c r="O37">
        <f t="shared" si="4"/>
        <v>288</v>
      </c>
      <c r="S37">
        <f t="shared" si="3"/>
        <v>96</v>
      </c>
    </row>
    <row r="38" spans="1:19" x14ac:dyDescent="0.2">
      <c r="A38" t="s">
        <v>6</v>
      </c>
      <c r="B38" t="s">
        <v>43</v>
      </c>
      <c r="C38" t="s">
        <v>30</v>
      </c>
      <c r="D38" t="s">
        <v>44</v>
      </c>
      <c r="E38" t="s">
        <v>10</v>
      </c>
      <c r="F38" t="s">
        <v>45</v>
      </c>
      <c r="G38" s="8">
        <v>225</v>
      </c>
      <c r="H38" t="s">
        <v>12</v>
      </c>
      <c r="I38" t="s">
        <v>91</v>
      </c>
      <c r="J38" t="s">
        <v>17</v>
      </c>
      <c r="K38" s="9">
        <v>100</v>
      </c>
      <c r="M38">
        <f t="shared" si="2"/>
        <v>900</v>
      </c>
      <c r="O38">
        <f t="shared" si="4"/>
        <v>675</v>
      </c>
      <c r="S38">
        <f t="shared" si="3"/>
        <v>225</v>
      </c>
    </row>
    <row r="39" spans="1:19" x14ac:dyDescent="0.2">
      <c r="A39" t="s">
        <v>6</v>
      </c>
      <c r="B39" t="s">
        <v>43</v>
      </c>
      <c r="C39" t="s">
        <v>31</v>
      </c>
      <c r="D39" t="s">
        <v>44</v>
      </c>
      <c r="E39" t="s">
        <v>10</v>
      </c>
      <c r="F39" t="s">
        <v>45</v>
      </c>
      <c r="G39" s="8">
        <v>181</v>
      </c>
      <c r="H39" t="s">
        <v>12</v>
      </c>
      <c r="I39" t="s">
        <v>110</v>
      </c>
      <c r="J39" t="s">
        <v>17</v>
      </c>
      <c r="K39" s="9">
        <v>100</v>
      </c>
      <c r="M39">
        <f t="shared" si="2"/>
        <v>724</v>
      </c>
      <c r="O39">
        <f t="shared" si="4"/>
        <v>543</v>
      </c>
      <c r="S39">
        <f t="shared" si="3"/>
        <v>181</v>
      </c>
    </row>
    <row r="40" spans="1:19" x14ac:dyDescent="0.2">
      <c r="A40" t="s">
        <v>6</v>
      </c>
      <c r="B40" t="s">
        <v>43</v>
      </c>
      <c r="C40" t="s">
        <v>32</v>
      </c>
      <c r="D40" t="s">
        <v>44</v>
      </c>
      <c r="E40" t="s">
        <v>10</v>
      </c>
      <c r="F40" t="s">
        <v>45</v>
      </c>
      <c r="G40" s="8">
        <v>35</v>
      </c>
      <c r="H40" t="s">
        <v>12</v>
      </c>
      <c r="I40" t="s">
        <v>110</v>
      </c>
      <c r="J40" t="s">
        <v>17</v>
      </c>
      <c r="K40" s="9">
        <v>100</v>
      </c>
      <c r="M40">
        <f t="shared" si="2"/>
        <v>140</v>
      </c>
      <c r="O40">
        <f t="shared" si="4"/>
        <v>105</v>
      </c>
      <c r="S40">
        <f t="shared" si="3"/>
        <v>35</v>
      </c>
    </row>
    <row r="41" spans="1:19" x14ac:dyDescent="0.2">
      <c r="A41" t="s">
        <v>6</v>
      </c>
      <c r="B41" t="s">
        <v>129</v>
      </c>
      <c r="C41" t="s">
        <v>8</v>
      </c>
      <c r="D41" t="s">
        <v>130</v>
      </c>
      <c r="E41" t="s">
        <v>10</v>
      </c>
      <c r="F41" t="s">
        <v>45</v>
      </c>
      <c r="G41" s="8">
        <v>219</v>
      </c>
      <c r="H41" t="s">
        <v>12</v>
      </c>
      <c r="I41" t="s">
        <v>131</v>
      </c>
      <c r="J41" t="s">
        <v>17</v>
      </c>
      <c r="K41" s="9">
        <v>100</v>
      </c>
      <c r="M41">
        <f t="shared" si="2"/>
        <v>876</v>
      </c>
      <c r="O41">
        <f t="shared" si="4"/>
        <v>657</v>
      </c>
      <c r="S41">
        <f t="shared" si="3"/>
        <v>219</v>
      </c>
    </row>
    <row r="42" spans="1:19" x14ac:dyDescent="0.2">
      <c r="A42" t="s">
        <v>6</v>
      </c>
      <c r="B42" t="s">
        <v>129</v>
      </c>
      <c r="C42" t="s">
        <v>18</v>
      </c>
      <c r="D42" t="s">
        <v>130</v>
      </c>
      <c r="E42" t="s">
        <v>10</v>
      </c>
      <c r="F42" t="s">
        <v>45</v>
      </c>
      <c r="G42" s="8">
        <v>108</v>
      </c>
      <c r="H42" s="29" t="s">
        <v>19</v>
      </c>
      <c r="I42" t="s">
        <v>137</v>
      </c>
      <c r="J42" t="s">
        <v>17</v>
      </c>
      <c r="K42" s="9">
        <v>100</v>
      </c>
      <c r="M42">
        <f t="shared" si="2"/>
        <v>432</v>
      </c>
      <c r="O42">
        <f t="shared" si="4"/>
        <v>324</v>
      </c>
      <c r="S42">
        <f t="shared" si="3"/>
        <v>108</v>
      </c>
    </row>
    <row r="43" spans="1:19" x14ac:dyDescent="0.2">
      <c r="A43" t="s">
        <v>1023</v>
      </c>
      <c r="B43" t="s">
        <v>1024</v>
      </c>
      <c r="C43" t="s">
        <v>18</v>
      </c>
      <c r="D43" t="s">
        <v>1025</v>
      </c>
      <c r="E43" t="s">
        <v>10</v>
      </c>
      <c r="F43" t="s">
        <v>11</v>
      </c>
      <c r="G43" s="8">
        <v>76</v>
      </c>
      <c r="H43" s="29" t="s">
        <v>19</v>
      </c>
      <c r="I43" t="s">
        <v>1026</v>
      </c>
      <c r="J43" t="s">
        <v>17</v>
      </c>
      <c r="K43" s="9">
        <v>100</v>
      </c>
      <c r="M43">
        <f t="shared" si="2"/>
        <v>228</v>
      </c>
      <c r="O43">
        <f>M43</f>
        <v>228</v>
      </c>
    </row>
    <row r="44" spans="1:19" x14ac:dyDescent="0.2">
      <c r="A44" t="s">
        <v>716</v>
      </c>
      <c r="B44" t="s">
        <v>146</v>
      </c>
      <c r="C44" t="s">
        <v>8</v>
      </c>
      <c r="D44" t="s">
        <v>717</v>
      </c>
      <c r="E44" t="s">
        <v>10</v>
      </c>
      <c r="F44" t="s">
        <v>11</v>
      </c>
      <c r="G44" s="8">
        <v>62</v>
      </c>
      <c r="H44" t="s">
        <v>12</v>
      </c>
      <c r="I44" t="s">
        <v>718</v>
      </c>
      <c r="J44" t="s">
        <v>17</v>
      </c>
      <c r="K44" s="9">
        <v>100</v>
      </c>
      <c r="M44">
        <f t="shared" si="2"/>
        <v>186</v>
      </c>
      <c r="O44">
        <f t="shared" ref="O44:O47" si="5">M44</f>
        <v>186</v>
      </c>
    </row>
    <row r="45" spans="1:19" x14ac:dyDescent="0.2">
      <c r="A45" t="s">
        <v>1394</v>
      </c>
      <c r="B45" t="s">
        <v>146</v>
      </c>
      <c r="C45" t="s">
        <v>18</v>
      </c>
      <c r="D45" t="s">
        <v>1395</v>
      </c>
      <c r="E45" t="s">
        <v>10</v>
      </c>
      <c r="F45" t="s">
        <v>11</v>
      </c>
      <c r="G45" s="8">
        <v>110</v>
      </c>
      <c r="H45" s="29" t="s">
        <v>19</v>
      </c>
      <c r="I45" t="s">
        <v>293</v>
      </c>
      <c r="J45" t="s">
        <v>17</v>
      </c>
      <c r="K45" s="9">
        <v>100</v>
      </c>
      <c r="M45">
        <f t="shared" si="2"/>
        <v>330</v>
      </c>
      <c r="O45">
        <f t="shared" si="5"/>
        <v>330</v>
      </c>
    </row>
    <row r="46" spans="1:19" x14ac:dyDescent="0.2">
      <c r="A46" t="s">
        <v>6</v>
      </c>
      <c r="B46" t="s">
        <v>139</v>
      </c>
      <c r="C46" t="s">
        <v>8</v>
      </c>
      <c r="D46" t="s">
        <v>140</v>
      </c>
      <c r="E46" t="s">
        <v>10</v>
      </c>
      <c r="F46" t="s">
        <v>11</v>
      </c>
      <c r="G46" s="8">
        <v>79</v>
      </c>
      <c r="H46" t="s">
        <v>12</v>
      </c>
      <c r="I46" t="s">
        <v>142</v>
      </c>
      <c r="J46" t="s">
        <v>17</v>
      </c>
      <c r="K46" s="9">
        <v>100</v>
      </c>
      <c r="M46">
        <f t="shared" si="2"/>
        <v>237</v>
      </c>
      <c r="O46">
        <f t="shared" si="5"/>
        <v>237</v>
      </c>
    </row>
    <row r="47" spans="1:19" x14ac:dyDescent="0.2">
      <c r="A47" t="s">
        <v>1409</v>
      </c>
      <c r="B47" t="s">
        <v>1410</v>
      </c>
      <c r="C47" t="s">
        <v>8</v>
      </c>
      <c r="D47" t="s">
        <v>1411</v>
      </c>
      <c r="E47" t="s">
        <v>10</v>
      </c>
      <c r="F47" t="s">
        <v>11</v>
      </c>
      <c r="G47" s="8">
        <v>81</v>
      </c>
      <c r="H47" t="s">
        <v>12</v>
      </c>
      <c r="I47" t="s">
        <v>290</v>
      </c>
      <c r="J47" t="s">
        <v>17</v>
      </c>
      <c r="K47" s="9">
        <v>100</v>
      </c>
      <c r="M47">
        <f t="shared" si="2"/>
        <v>243</v>
      </c>
      <c r="O47">
        <f t="shared" si="5"/>
        <v>243</v>
      </c>
    </row>
    <row r="48" spans="1:19" x14ac:dyDescent="0.2">
      <c r="A48" t="s">
        <v>6</v>
      </c>
      <c r="B48" t="s">
        <v>143</v>
      </c>
      <c r="C48" t="s">
        <v>8</v>
      </c>
      <c r="D48" t="s">
        <v>144</v>
      </c>
      <c r="E48" t="s">
        <v>10</v>
      </c>
      <c r="F48" t="s">
        <v>45</v>
      </c>
      <c r="G48" s="8">
        <v>119</v>
      </c>
      <c r="H48" t="s">
        <v>12</v>
      </c>
      <c r="I48" t="s">
        <v>145</v>
      </c>
      <c r="J48" t="s">
        <v>17</v>
      </c>
      <c r="K48" s="9">
        <v>100</v>
      </c>
      <c r="M48">
        <f t="shared" si="2"/>
        <v>476</v>
      </c>
      <c r="O48">
        <f t="shared" ref="O48:O54" si="6">0.75*M48</f>
        <v>357</v>
      </c>
      <c r="S48">
        <f>0.25*M48</f>
        <v>119</v>
      </c>
    </row>
    <row r="49" spans="1:19" x14ac:dyDescent="0.2">
      <c r="A49" t="s">
        <v>6</v>
      </c>
      <c r="B49" t="s">
        <v>143</v>
      </c>
      <c r="C49" t="s">
        <v>25</v>
      </c>
      <c r="D49" t="s">
        <v>144</v>
      </c>
      <c r="E49" t="s">
        <v>10</v>
      </c>
      <c r="F49" t="s">
        <v>45</v>
      </c>
      <c r="G49" s="8">
        <v>120</v>
      </c>
      <c r="H49" t="s">
        <v>12</v>
      </c>
      <c r="I49" t="s">
        <v>145</v>
      </c>
      <c r="J49" t="s">
        <v>17</v>
      </c>
      <c r="K49" s="9">
        <v>100</v>
      </c>
      <c r="M49">
        <f t="shared" si="2"/>
        <v>480</v>
      </c>
      <c r="O49">
        <f t="shared" si="6"/>
        <v>360</v>
      </c>
      <c r="S49">
        <f t="shared" ref="S49:S54" si="7">0.25*M49</f>
        <v>120</v>
      </c>
    </row>
    <row r="50" spans="1:19" x14ac:dyDescent="0.2">
      <c r="A50" t="s">
        <v>6</v>
      </c>
      <c r="B50" t="s">
        <v>143</v>
      </c>
      <c r="C50" t="s">
        <v>27</v>
      </c>
      <c r="D50" t="s">
        <v>144</v>
      </c>
      <c r="E50" t="s">
        <v>10</v>
      </c>
      <c r="F50" t="s">
        <v>45</v>
      </c>
      <c r="G50" s="8">
        <v>120</v>
      </c>
      <c r="H50" t="s">
        <v>12</v>
      </c>
      <c r="I50" t="s">
        <v>145</v>
      </c>
      <c r="J50" t="s">
        <v>17</v>
      </c>
      <c r="K50" s="9">
        <v>100</v>
      </c>
      <c r="M50">
        <f t="shared" si="2"/>
        <v>480</v>
      </c>
      <c r="O50">
        <f t="shared" si="6"/>
        <v>360</v>
      </c>
      <c r="S50">
        <f t="shared" si="7"/>
        <v>120</v>
      </c>
    </row>
    <row r="51" spans="1:19" x14ac:dyDescent="0.2">
      <c r="A51" t="s">
        <v>6</v>
      </c>
      <c r="B51" t="s">
        <v>143</v>
      </c>
      <c r="C51" t="s">
        <v>18</v>
      </c>
      <c r="D51" t="s">
        <v>144</v>
      </c>
      <c r="E51" t="s">
        <v>10</v>
      </c>
      <c r="F51" t="s">
        <v>45</v>
      </c>
      <c r="G51" s="8">
        <v>18</v>
      </c>
      <c r="H51" s="29" t="s">
        <v>19</v>
      </c>
      <c r="I51" t="s">
        <v>145</v>
      </c>
      <c r="J51" t="s">
        <v>17</v>
      </c>
      <c r="K51" s="9">
        <v>100</v>
      </c>
      <c r="M51">
        <f t="shared" si="2"/>
        <v>72</v>
      </c>
      <c r="O51">
        <f t="shared" si="6"/>
        <v>54</v>
      </c>
      <c r="S51">
        <f t="shared" si="7"/>
        <v>18</v>
      </c>
    </row>
    <row r="52" spans="1:19" x14ac:dyDescent="0.2">
      <c r="A52" t="s">
        <v>6</v>
      </c>
      <c r="B52" t="s">
        <v>175</v>
      </c>
      <c r="C52" t="s">
        <v>8</v>
      </c>
      <c r="D52" t="s">
        <v>176</v>
      </c>
      <c r="E52" t="s">
        <v>10</v>
      </c>
      <c r="F52" t="s">
        <v>45</v>
      </c>
      <c r="G52" s="8">
        <v>110</v>
      </c>
      <c r="H52" t="s">
        <v>12</v>
      </c>
      <c r="I52" t="s">
        <v>177</v>
      </c>
      <c r="J52" t="s">
        <v>17</v>
      </c>
      <c r="K52" s="9">
        <v>100</v>
      </c>
      <c r="M52">
        <f t="shared" si="2"/>
        <v>440</v>
      </c>
      <c r="O52">
        <f t="shared" si="6"/>
        <v>330</v>
      </c>
      <c r="S52">
        <f t="shared" si="7"/>
        <v>110</v>
      </c>
    </row>
    <row r="53" spans="1:19" x14ac:dyDescent="0.2">
      <c r="A53" t="s">
        <v>6</v>
      </c>
      <c r="B53" t="s">
        <v>175</v>
      </c>
      <c r="C53" t="s">
        <v>18</v>
      </c>
      <c r="D53" t="s">
        <v>176</v>
      </c>
      <c r="E53" t="s">
        <v>10</v>
      </c>
      <c r="F53" t="s">
        <v>45</v>
      </c>
      <c r="G53" s="8">
        <v>112</v>
      </c>
      <c r="H53" s="30" t="s">
        <v>19</v>
      </c>
      <c r="I53" t="s">
        <v>177</v>
      </c>
      <c r="J53" t="s">
        <v>17</v>
      </c>
      <c r="K53" s="9">
        <v>100</v>
      </c>
      <c r="M53">
        <f t="shared" si="2"/>
        <v>448</v>
      </c>
      <c r="O53">
        <f t="shared" si="6"/>
        <v>336</v>
      </c>
      <c r="S53">
        <f t="shared" si="7"/>
        <v>112</v>
      </c>
    </row>
    <row r="54" spans="1:19" x14ac:dyDescent="0.2">
      <c r="A54" t="s">
        <v>1409</v>
      </c>
      <c r="B54" t="s">
        <v>1412</v>
      </c>
      <c r="C54" t="s">
        <v>8</v>
      </c>
      <c r="D54" t="s">
        <v>1413</v>
      </c>
      <c r="E54" t="s">
        <v>10</v>
      </c>
      <c r="F54" t="s">
        <v>45</v>
      </c>
      <c r="G54" s="8">
        <v>151</v>
      </c>
      <c r="H54" t="s">
        <v>12</v>
      </c>
      <c r="I54" t="s">
        <v>290</v>
      </c>
      <c r="J54" t="s">
        <v>17</v>
      </c>
      <c r="K54" s="9">
        <v>100</v>
      </c>
      <c r="M54">
        <f t="shared" si="2"/>
        <v>604</v>
      </c>
      <c r="O54">
        <f t="shared" si="6"/>
        <v>453</v>
      </c>
      <c r="S54">
        <f t="shared" si="7"/>
        <v>151</v>
      </c>
    </row>
    <row r="55" spans="1:19" x14ac:dyDescent="0.2">
      <c r="A55" t="s">
        <v>6</v>
      </c>
      <c r="B55" t="s">
        <v>190</v>
      </c>
      <c r="C55" t="s">
        <v>8</v>
      </c>
      <c r="D55" t="s">
        <v>191</v>
      </c>
      <c r="E55" t="s">
        <v>10</v>
      </c>
      <c r="F55" t="s">
        <v>11</v>
      </c>
      <c r="G55" s="8">
        <v>32</v>
      </c>
      <c r="H55" t="s">
        <v>12</v>
      </c>
      <c r="I55" t="s">
        <v>192</v>
      </c>
      <c r="J55" t="s">
        <v>17</v>
      </c>
      <c r="K55" s="9">
        <v>30</v>
      </c>
      <c r="M55">
        <f t="shared" si="2"/>
        <v>28.8</v>
      </c>
      <c r="O55">
        <f t="shared" ref="O55:O64" si="8">M55</f>
        <v>28.8</v>
      </c>
    </row>
    <row r="56" spans="1:19" x14ac:dyDescent="0.2">
      <c r="A56" t="s">
        <v>6</v>
      </c>
      <c r="B56" t="s">
        <v>190</v>
      </c>
      <c r="C56" t="s">
        <v>8</v>
      </c>
      <c r="D56" t="s">
        <v>191</v>
      </c>
      <c r="E56" t="s">
        <v>10</v>
      </c>
      <c r="F56" t="s">
        <v>11</v>
      </c>
      <c r="G56" s="8">
        <v>32</v>
      </c>
      <c r="H56" t="s">
        <v>12</v>
      </c>
      <c r="I56" t="s">
        <v>142</v>
      </c>
      <c r="J56" t="s">
        <v>17</v>
      </c>
      <c r="K56" s="9">
        <v>30</v>
      </c>
      <c r="M56">
        <f t="shared" si="2"/>
        <v>28.8</v>
      </c>
      <c r="O56">
        <f t="shared" si="8"/>
        <v>28.8</v>
      </c>
    </row>
    <row r="57" spans="1:19" x14ac:dyDescent="0.2">
      <c r="A57" t="s">
        <v>6</v>
      </c>
      <c r="B57" t="s">
        <v>190</v>
      </c>
      <c r="C57" t="s">
        <v>8</v>
      </c>
      <c r="D57" t="s">
        <v>191</v>
      </c>
      <c r="E57" t="s">
        <v>10</v>
      </c>
      <c r="F57" t="s">
        <v>11</v>
      </c>
      <c r="G57" s="8">
        <v>32</v>
      </c>
      <c r="H57" t="s">
        <v>12</v>
      </c>
      <c r="I57" t="s">
        <v>193</v>
      </c>
      <c r="J57" t="s">
        <v>17</v>
      </c>
      <c r="K57" s="9">
        <v>40</v>
      </c>
      <c r="M57">
        <f t="shared" si="2"/>
        <v>38.4</v>
      </c>
      <c r="O57">
        <f t="shared" si="8"/>
        <v>38.4</v>
      </c>
    </row>
    <row r="58" spans="1:19" x14ac:dyDescent="0.2">
      <c r="A58" t="s">
        <v>254</v>
      </c>
      <c r="B58" t="s">
        <v>255</v>
      </c>
      <c r="C58" t="s">
        <v>67</v>
      </c>
      <c r="D58" t="s">
        <v>256</v>
      </c>
      <c r="E58" t="s">
        <v>10</v>
      </c>
      <c r="F58" t="s">
        <v>15</v>
      </c>
      <c r="G58" s="8">
        <v>1</v>
      </c>
      <c r="H58" t="s">
        <v>12</v>
      </c>
      <c r="I58" t="s">
        <v>47</v>
      </c>
      <c r="J58" t="s">
        <v>17</v>
      </c>
      <c r="K58" s="9">
        <v>100</v>
      </c>
      <c r="M58">
        <v>0</v>
      </c>
      <c r="O58">
        <f t="shared" si="8"/>
        <v>0</v>
      </c>
    </row>
    <row r="59" spans="1:19" x14ac:dyDescent="0.2">
      <c r="A59" t="s">
        <v>643</v>
      </c>
      <c r="B59" t="s">
        <v>644</v>
      </c>
      <c r="C59" t="s">
        <v>18</v>
      </c>
      <c r="D59" t="s">
        <v>645</v>
      </c>
      <c r="E59" t="s">
        <v>10</v>
      </c>
      <c r="F59" t="s">
        <v>11</v>
      </c>
      <c r="G59" s="8">
        <v>59</v>
      </c>
      <c r="H59" s="29" t="s">
        <v>19</v>
      </c>
      <c r="I59" t="s">
        <v>285</v>
      </c>
      <c r="J59" t="s">
        <v>17</v>
      </c>
      <c r="K59" s="9">
        <v>100</v>
      </c>
      <c r="M59">
        <f t="shared" si="2"/>
        <v>177</v>
      </c>
      <c r="O59">
        <f t="shared" si="8"/>
        <v>177</v>
      </c>
    </row>
    <row r="60" spans="1:19" x14ac:dyDescent="0.2">
      <c r="A60" t="s">
        <v>643</v>
      </c>
      <c r="B60" t="s">
        <v>644</v>
      </c>
      <c r="C60" t="s">
        <v>41</v>
      </c>
      <c r="D60" t="s">
        <v>645</v>
      </c>
      <c r="E60" t="s">
        <v>10</v>
      </c>
      <c r="F60" t="s">
        <v>11</v>
      </c>
      <c r="G60" s="8">
        <v>100</v>
      </c>
      <c r="H60" t="s">
        <v>42</v>
      </c>
      <c r="I60" t="s">
        <v>285</v>
      </c>
      <c r="J60" t="s">
        <v>17</v>
      </c>
      <c r="K60" s="9">
        <v>100</v>
      </c>
      <c r="M60">
        <f t="shared" si="2"/>
        <v>300</v>
      </c>
      <c r="O60">
        <f t="shared" si="8"/>
        <v>300</v>
      </c>
    </row>
    <row r="61" spans="1:19" x14ac:dyDescent="0.2">
      <c r="A61" t="s">
        <v>254</v>
      </c>
      <c r="B61" t="s">
        <v>261</v>
      </c>
      <c r="C61" t="s">
        <v>8</v>
      </c>
      <c r="D61" t="s">
        <v>262</v>
      </c>
      <c r="E61" t="s">
        <v>10</v>
      </c>
      <c r="F61" t="s">
        <v>15</v>
      </c>
      <c r="G61" s="8">
        <v>24</v>
      </c>
      <c r="H61" t="s">
        <v>12</v>
      </c>
      <c r="I61" t="s">
        <v>264</v>
      </c>
      <c r="J61" t="s">
        <v>17</v>
      </c>
      <c r="K61" s="9">
        <v>100</v>
      </c>
      <c r="M61">
        <f t="shared" si="2"/>
        <v>24</v>
      </c>
      <c r="O61">
        <f t="shared" si="8"/>
        <v>24</v>
      </c>
    </row>
    <row r="62" spans="1:19" x14ac:dyDescent="0.2">
      <c r="A62" t="s">
        <v>254</v>
      </c>
      <c r="B62" t="s">
        <v>261</v>
      </c>
      <c r="C62" t="s">
        <v>25</v>
      </c>
      <c r="D62" t="s">
        <v>262</v>
      </c>
      <c r="E62" t="s">
        <v>10</v>
      </c>
      <c r="F62" t="s">
        <v>15</v>
      </c>
      <c r="G62" s="8">
        <v>24</v>
      </c>
      <c r="H62" t="s">
        <v>12</v>
      </c>
      <c r="I62" t="s">
        <v>264</v>
      </c>
      <c r="J62" t="s">
        <v>17</v>
      </c>
      <c r="K62" s="9">
        <v>100</v>
      </c>
      <c r="M62">
        <f t="shared" si="2"/>
        <v>24</v>
      </c>
      <c r="O62">
        <f t="shared" si="8"/>
        <v>24</v>
      </c>
    </row>
    <row r="63" spans="1:19" x14ac:dyDescent="0.2">
      <c r="A63" t="s">
        <v>254</v>
      </c>
      <c r="B63" t="s">
        <v>261</v>
      </c>
      <c r="C63" t="s">
        <v>27</v>
      </c>
      <c r="D63" t="s">
        <v>262</v>
      </c>
      <c r="E63" t="s">
        <v>10</v>
      </c>
      <c r="F63" t="s">
        <v>15</v>
      </c>
      <c r="G63" s="8">
        <v>24</v>
      </c>
      <c r="H63" t="s">
        <v>12</v>
      </c>
      <c r="I63" t="s">
        <v>263</v>
      </c>
      <c r="J63" t="s">
        <v>17</v>
      </c>
      <c r="K63" s="9">
        <v>100</v>
      </c>
      <c r="M63">
        <f t="shared" si="2"/>
        <v>24</v>
      </c>
      <c r="O63">
        <f t="shared" si="8"/>
        <v>24</v>
      </c>
    </row>
    <row r="64" spans="1:19" x14ac:dyDescent="0.2">
      <c r="A64" t="s">
        <v>254</v>
      </c>
      <c r="B64" t="s">
        <v>261</v>
      </c>
      <c r="C64" t="s">
        <v>28</v>
      </c>
      <c r="D64" t="s">
        <v>262</v>
      </c>
      <c r="E64" t="s">
        <v>10</v>
      </c>
      <c r="F64" t="s">
        <v>15</v>
      </c>
      <c r="G64" s="8">
        <v>23</v>
      </c>
      <c r="H64" t="s">
        <v>12</v>
      </c>
      <c r="I64" t="s">
        <v>263</v>
      </c>
      <c r="J64" t="s">
        <v>17</v>
      </c>
      <c r="K64" s="9">
        <v>100</v>
      </c>
      <c r="M64">
        <f t="shared" si="2"/>
        <v>23</v>
      </c>
      <c r="O64">
        <f t="shared" si="8"/>
        <v>23</v>
      </c>
    </row>
    <row r="65" spans="1:19" x14ac:dyDescent="0.2">
      <c r="A65" t="s">
        <v>643</v>
      </c>
      <c r="B65" t="s">
        <v>646</v>
      </c>
      <c r="C65" t="s">
        <v>8</v>
      </c>
      <c r="D65" t="s">
        <v>647</v>
      </c>
      <c r="E65" t="s">
        <v>10</v>
      </c>
      <c r="F65" t="s">
        <v>45</v>
      </c>
      <c r="G65" s="8">
        <v>124</v>
      </c>
      <c r="H65" t="s">
        <v>12</v>
      </c>
      <c r="I65" t="s">
        <v>648</v>
      </c>
      <c r="J65" t="s">
        <v>17</v>
      </c>
      <c r="K65" s="9">
        <v>100</v>
      </c>
      <c r="M65">
        <f t="shared" si="2"/>
        <v>496</v>
      </c>
      <c r="P65">
        <f>M65</f>
        <v>496</v>
      </c>
    </row>
    <row r="66" spans="1:19" x14ac:dyDescent="0.2">
      <c r="A66" t="s">
        <v>643</v>
      </c>
      <c r="B66" t="s">
        <v>646</v>
      </c>
      <c r="C66" t="s">
        <v>25</v>
      </c>
      <c r="D66" t="s">
        <v>647</v>
      </c>
      <c r="E66" t="s">
        <v>10</v>
      </c>
      <c r="F66" t="s">
        <v>45</v>
      </c>
      <c r="G66" s="8">
        <v>126</v>
      </c>
      <c r="H66" t="s">
        <v>12</v>
      </c>
      <c r="I66" t="s">
        <v>648</v>
      </c>
      <c r="J66" t="s">
        <v>17</v>
      </c>
      <c r="K66" s="9">
        <v>100</v>
      </c>
      <c r="M66">
        <f t="shared" si="2"/>
        <v>504</v>
      </c>
      <c r="P66">
        <f t="shared" ref="P66:P69" si="9">M66</f>
        <v>504</v>
      </c>
    </row>
    <row r="67" spans="1:19" x14ac:dyDescent="0.2">
      <c r="A67" t="s">
        <v>643</v>
      </c>
      <c r="B67" t="s">
        <v>646</v>
      </c>
      <c r="C67" t="s">
        <v>27</v>
      </c>
      <c r="D67" t="s">
        <v>647</v>
      </c>
      <c r="E67" t="s">
        <v>10</v>
      </c>
      <c r="F67" t="s">
        <v>45</v>
      </c>
      <c r="G67" s="8">
        <v>118</v>
      </c>
      <c r="H67" t="s">
        <v>12</v>
      </c>
      <c r="I67" t="s">
        <v>649</v>
      </c>
      <c r="J67" t="s">
        <v>17</v>
      </c>
      <c r="K67" s="9">
        <v>100</v>
      </c>
      <c r="M67">
        <f t="shared" si="2"/>
        <v>472</v>
      </c>
      <c r="P67">
        <f t="shared" si="9"/>
        <v>472</v>
      </c>
    </row>
    <row r="68" spans="1:19" x14ac:dyDescent="0.2">
      <c r="A68" t="s">
        <v>643</v>
      </c>
      <c r="B68" t="s">
        <v>646</v>
      </c>
      <c r="C68" t="s">
        <v>28</v>
      </c>
      <c r="D68" t="s">
        <v>647</v>
      </c>
      <c r="E68" t="s">
        <v>10</v>
      </c>
      <c r="F68" t="s">
        <v>45</v>
      </c>
      <c r="G68" s="8">
        <v>118</v>
      </c>
      <c r="H68" t="s">
        <v>12</v>
      </c>
      <c r="I68" t="s">
        <v>649</v>
      </c>
      <c r="J68" t="s">
        <v>17</v>
      </c>
      <c r="K68" s="9">
        <v>100</v>
      </c>
      <c r="M68">
        <f t="shared" si="2"/>
        <v>472</v>
      </c>
      <c r="P68">
        <f t="shared" si="9"/>
        <v>472</v>
      </c>
    </row>
    <row r="69" spans="1:19" x14ac:dyDescent="0.2">
      <c r="A69" t="s">
        <v>643</v>
      </c>
      <c r="B69" t="s">
        <v>646</v>
      </c>
      <c r="C69" t="s">
        <v>18</v>
      </c>
      <c r="D69" t="s">
        <v>647</v>
      </c>
      <c r="E69" t="s">
        <v>10</v>
      </c>
      <c r="F69" t="s">
        <v>45</v>
      </c>
      <c r="G69" s="8">
        <v>104</v>
      </c>
      <c r="H69" s="29" t="s">
        <v>19</v>
      </c>
      <c r="I69" t="s">
        <v>285</v>
      </c>
      <c r="J69" t="s">
        <v>17</v>
      </c>
      <c r="K69" s="9">
        <v>100</v>
      </c>
      <c r="M69">
        <f t="shared" si="2"/>
        <v>416</v>
      </c>
      <c r="P69">
        <f t="shared" si="9"/>
        <v>416</v>
      </c>
    </row>
    <row r="70" spans="1:19" x14ac:dyDescent="0.2">
      <c r="A70" t="s">
        <v>6</v>
      </c>
      <c r="B70" t="s">
        <v>194</v>
      </c>
      <c r="C70" t="s">
        <v>18</v>
      </c>
      <c r="D70" t="s">
        <v>195</v>
      </c>
      <c r="E70" t="s">
        <v>10</v>
      </c>
      <c r="F70" t="s">
        <v>11</v>
      </c>
      <c r="G70" s="8">
        <v>48</v>
      </c>
      <c r="H70" s="29" t="s">
        <v>19</v>
      </c>
      <c r="I70" t="s">
        <v>196</v>
      </c>
      <c r="J70" t="s">
        <v>17</v>
      </c>
      <c r="K70" s="9">
        <v>100</v>
      </c>
      <c r="M70">
        <f t="shared" si="2"/>
        <v>144</v>
      </c>
      <c r="O70">
        <f t="shared" ref="O70:O77" si="10">M70</f>
        <v>144</v>
      </c>
    </row>
    <row r="71" spans="1:19" x14ac:dyDescent="0.2">
      <c r="A71" t="s">
        <v>6</v>
      </c>
      <c r="B71" t="s">
        <v>197</v>
      </c>
      <c r="C71" t="s">
        <v>8</v>
      </c>
      <c r="D71" t="s">
        <v>198</v>
      </c>
      <c r="E71" t="s">
        <v>10</v>
      </c>
      <c r="F71" t="s">
        <v>11</v>
      </c>
      <c r="G71" s="8">
        <v>24</v>
      </c>
      <c r="H71" t="s">
        <v>12</v>
      </c>
      <c r="I71" t="s">
        <v>16</v>
      </c>
      <c r="J71" t="s">
        <v>17</v>
      </c>
      <c r="K71" s="9">
        <v>100</v>
      </c>
      <c r="M71">
        <f t="shared" si="2"/>
        <v>72</v>
      </c>
      <c r="O71">
        <f t="shared" si="10"/>
        <v>72</v>
      </c>
    </row>
    <row r="72" spans="1:19" x14ac:dyDescent="0.2">
      <c r="A72" t="s">
        <v>1023</v>
      </c>
      <c r="B72" t="s">
        <v>912</v>
      </c>
      <c r="C72" t="s">
        <v>281</v>
      </c>
      <c r="D72" t="s">
        <v>1027</v>
      </c>
      <c r="E72" t="s">
        <v>10</v>
      </c>
      <c r="F72" t="s">
        <v>11</v>
      </c>
      <c r="G72" s="8">
        <v>1</v>
      </c>
      <c r="H72" t="s">
        <v>282</v>
      </c>
      <c r="I72" t="s">
        <v>1028</v>
      </c>
      <c r="J72" t="s">
        <v>17</v>
      </c>
      <c r="K72" s="9">
        <v>100</v>
      </c>
      <c r="M72">
        <f t="shared" ref="M72:M117" si="11">F72*G72*K72*0.01</f>
        <v>3</v>
      </c>
      <c r="O72">
        <f t="shared" si="10"/>
        <v>3</v>
      </c>
    </row>
    <row r="73" spans="1:19" x14ac:dyDescent="0.2">
      <c r="A73" t="s">
        <v>1023</v>
      </c>
      <c r="B73" t="s">
        <v>912</v>
      </c>
      <c r="C73" t="s">
        <v>18</v>
      </c>
      <c r="D73" t="s">
        <v>1027</v>
      </c>
      <c r="E73" t="s">
        <v>10</v>
      </c>
      <c r="F73" t="s">
        <v>11</v>
      </c>
      <c r="G73" s="8">
        <v>153</v>
      </c>
      <c r="H73" s="29" t="s">
        <v>19</v>
      </c>
      <c r="I73" t="s">
        <v>1029</v>
      </c>
      <c r="J73" t="s">
        <v>17</v>
      </c>
      <c r="K73" s="9">
        <v>100</v>
      </c>
      <c r="M73">
        <f t="shared" si="2"/>
        <v>459</v>
      </c>
      <c r="O73">
        <f t="shared" si="10"/>
        <v>459</v>
      </c>
    </row>
    <row r="74" spans="1:19" x14ac:dyDescent="0.2">
      <c r="A74" t="s">
        <v>1023</v>
      </c>
      <c r="B74" t="s">
        <v>912</v>
      </c>
      <c r="C74" t="s">
        <v>41</v>
      </c>
      <c r="D74" t="s">
        <v>1027</v>
      </c>
      <c r="E74" t="s">
        <v>10</v>
      </c>
      <c r="F74" t="s">
        <v>11</v>
      </c>
      <c r="G74" s="8">
        <v>150</v>
      </c>
      <c r="H74" s="30" t="s">
        <v>19</v>
      </c>
      <c r="I74" t="s">
        <v>20</v>
      </c>
      <c r="J74" t="s">
        <v>17</v>
      </c>
      <c r="K74" s="9">
        <v>100</v>
      </c>
      <c r="M74">
        <f t="shared" ref="M74" si="12">F74*G74*K74*0.01</f>
        <v>450</v>
      </c>
      <c r="O74">
        <f t="shared" si="10"/>
        <v>450</v>
      </c>
    </row>
    <row r="75" spans="1:19" x14ac:dyDescent="0.2">
      <c r="A75" t="s">
        <v>1023</v>
      </c>
      <c r="B75" t="s">
        <v>912</v>
      </c>
      <c r="C75" t="s">
        <v>895</v>
      </c>
      <c r="D75" t="s">
        <v>1027</v>
      </c>
      <c r="E75" t="s">
        <v>10</v>
      </c>
      <c r="F75" t="s">
        <v>11</v>
      </c>
      <c r="G75" s="8">
        <v>150</v>
      </c>
      <c r="H75" s="29" t="s">
        <v>19</v>
      </c>
      <c r="I75" t="s">
        <v>1030</v>
      </c>
      <c r="J75" t="s">
        <v>17</v>
      </c>
      <c r="K75" s="9">
        <v>100</v>
      </c>
      <c r="M75">
        <f t="shared" si="2"/>
        <v>450</v>
      </c>
      <c r="O75">
        <f t="shared" si="10"/>
        <v>450</v>
      </c>
    </row>
    <row r="76" spans="1:19" x14ac:dyDescent="0.2">
      <c r="A76" t="s">
        <v>1023</v>
      </c>
      <c r="B76" t="s">
        <v>1044</v>
      </c>
      <c r="C76" t="s">
        <v>8</v>
      </c>
      <c r="D76" t="s">
        <v>1045</v>
      </c>
      <c r="E76" t="s">
        <v>1046</v>
      </c>
      <c r="F76" t="s">
        <v>11</v>
      </c>
      <c r="G76" s="8">
        <v>14</v>
      </c>
      <c r="H76" t="s">
        <v>12</v>
      </c>
      <c r="I76" t="s">
        <v>1026</v>
      </c>
      <c r="J76" t="s">
        <v>17</v>
      </c>
      <c r="K76" s="9">
        <v>100</v>
      </c>
      <c r="M76">
        <f t="shared" si="11"/>
        <v>42</v>
      </c>
      <c r="O76">
        <f>0.66*M76</f>
        <v>27.720000000000002</v>
      </c>
      <c r="S76">
        <f>0.34*M76</f>
        <v>14.280000000000001</v>
      </c>
    </row>
    <row r="77" spans="1:19" x14ac:dyDescent="0.2">
      <c r="A77" t="s">
        <v>6</v>
      </c>
      <c r="B77" t="s">
        <v>199</v>
      </c>
      <c r="C77" t="s">
        <v>8</v>
      </c>
      <c r="D77" t="s">
        <v>200</v>
      </c>
      <c r="E77" t="s">
        <v>10</v>
      </c>
      <c r="F77" t="s">
        <v>11</v>
      </c>
      <c r="G77" s="8">
        <v>42</v>
      </c>
      <c r="H77" t="s">
        <v>12</v>
      </c>
      <c r="I77" t="s">
        <v>201</v>
      </c>
      <c r="J77" t="s">
        <v>17</v>
      </c>
      <c r="K77" s="9">
        <v>100</v>
      </c>
      <c r="M77">
        <f t="shared" si="11"/>
        <v>126</v>
      </c>
      <c r="O77">
        <f t="shared" si="10"/>
        <v>126</v>
      </c>
    </row>
    <row r="78" spans="1:19" x14ac:dyDescent="0.2">
      <c r="A78" t="s">
        <v>1409</v>
      </c>
      <c r="B78" t="s">
        <v>919</v>
      </c>
      <c r="C78" t="s">
        <v>644</v>
      </c>
      <c r="D78" t="s">
        <v>1418</v>
      </c>
      <c r="E78" t="s">
        <v>10</v>
      </c>
      <c r="F78" t="s">
        <v>45</v>
      </c>
      <c r="G78" s="8">
        <v>21</v>
      </c>
      <c r="H78" t="s">
        <v>758</v>
      </c>
      <c r="I78" t="s">
        <v>196</v>
      </c>
      <c r="J78" t="s">
        <v>17</v>
      </c>
      <c r="K78" s="9">
        <v>100</v>
      </c>
      <c r="M78">
        <f t="shared" si="11"/>
        <v>84</v>
      </c>
      <c r="Q78">
        <f>0.75*M78</f>
        <v>63</v>
      </c>
      <c r="S78">
        <f>0.25*M78</f>
        <v>21</v>
      </c>
    </row>
    <row r="79" spans="1:19" x14ac:dyDescent="0.2">
      <c r="A79" t="s">
        <v>716</v>
      </c>
      <c r="B79" t="s">
        <v>719</v>
      </c>
      <c r="C79" t="s">
        <v>8</v>
      </c>
      <c r="D79" t="s">
        <v>720</v>
      </c>
      <c r="E79" t="s">
        <v>10</v>
      </c>
      <c r="F79" t="s">
        <v>11</v>
      </c>
      <c r="G79" s="8">
        <v>58</v>
      </c>
      <c r="H79" t="s">
        <v>12</v>
      </c>
      <c r="I79" t="s">
        <v>721</v>
      </c>
      <c r="J79" t="s">
        <v>17</v>
      </c>
      <c r="K79" s="9">
        <v>50</v>
      </c>
      <c r="M79">
        <f t="shared" si="11"/>
        <v>87</v>
      </c>
      <c r="Q79">
        <f>M79</f>
        <v>87</v>
      </c>
    </row>
    <row r="80" spans="1:19" x14ac:dyDescent="0.2">
      <c r="A80" t="s">
        <v>716</v>
      </c>
      <c r="B80" t="s">
        <v>719</v>
      </c>
      <c r="C80" t="s">
        <v>8</v>
      </c>
      <c r="D80" t="s">
        <v>720</v>
      </c>
      <c r="E80" t="s">
        <v>10</v>
      </c>
      <c r="F80" t="s">
        <v>11</v>
      </c>
      <c r="G80" s="8">
        <v>58</v>
      </c>
      <c r="H80" t="s">
        <v>12</v>
      </c>
      <c r="I80" t="s">
        <v>722</v>
      </c>
      <c r="J80" t="s">
        <v>17</v>
      </c>
      <c r="K80" s="9">
        <v>50</v>
      </c>
      <c r="M80">
        <f t="shared" si="11"/>
        <v>87</v>
      </c>
      <c r="Q80">
        <f t="shared" ref="Q80:Q113" si="13">M80</f>
        <v>87</v>
      </c>
    </row>
    <row r="81" spans="1:17" x14ac:dyDescent="0.2">
      <c r="A81" t="s">
        <v>1409</v>
      </c>
      <c r="B81" t="s">
        <v>1113</v>
      </c>
      <c r="C81" t="s">
        <v>8</v>
      </c>
      <c r="D81" t="s">
        <v>1420</v>
      </c>
      <c r="E81" t="s">
        <v>10</v>
      </c>
      <c r="F81" t="s">
        <v>11</v>
      </c>
      <c r="G81" s="8">
        <v>116</v>
      </c>
      <c r="H81" t="s">
        <v>12</v>
      </c>
      <c r="I81" t="s">
        <v>74</v>
      </c>
      <c r="J81" t="s">
        <v>17</v>
      </c>
      <c r="K81" s="9">
        <v>100</v>
      </c>
      <c r="M81">
        <f t="shared" si="11"/>
        <v>348</v>
      </c>
      <c r="Q81">
        <f t="shared" si="13"/>
        <v>348</v>
      </c>
    </row>
    <row r="82" spans="1:17" x14ac:dyDescent="0.2">
      <c r="A82" t="s">
        <v>1023</v>
      </c>
      <c r="B82" t="s">
        <v>1047</v>
      </c>
      <c r="C82" t="s">
        <v>18</v>
      </c>
      <c r="D82" t="s">
        <v>1048</v>
      </c>
      <c r="E82" t="s">
        <v>10</v>
      </c>
      <c r="F82" t="s">
        <v>11</v>
      </c>
      <c r="G82" s="8">
        <v>102</v>
      </c>
      <c r="H82" s="29" t="s">
        <v>19</v>
      </c>
      <c r="I82" t="s">
        <v>1029</v>
      </c>
      <c r="J82" t="s">
        <v>17</v>
      </c>
      <c r="K82" s="9">
        <v>100</v>
      </c>
      <c r="M82">
        <f t="shared" si="11"/>
        <v>306</v>
      </c>
      <c r="Q82">
        <f t="shared" si="13"/>
        <v>306</v>
      </c>
    </row>
    <row r="83" spans="1:17" x14ac:dyDescent="0.2">
      <c r="A83" t="s">
        <v>1023</v>
      </c>
      <c r="B83" t="s">
        <v>202</v>
      </c>
      <c r="C83" t="s">
        <v>8</v>
      </c>
      <c r="D83" t="s">
        <v>1049</v>
      </c>
      <c r="E83" t="s">
        <v>10</v>
      </c>
      <c r="F83" t="s">
        <v>11</v>
      </c>
      <c r="G83" s="8">
        <v>47</v>
      </c>
      <c r="H83" t="s">
        <v>12</v>
      </c>
      <c r="I83" t="s">
        <v>1050</v>
      </c>
      <c r="J83" t="s">
        <v>17</v>
      </c>
      <c r="K83" s="9">
        <v>100</v>
      </c>
      <c r="M83">
        <f t="shared" si="11"/>
        <v>141</v>
      </c>
      <c r="Q83">
        <f t="shared" si="13"/>
        <v>141</v>
      </c>
    </row>
    <row r="84" spans="1:17" x14ac:dyDescent="0.2">
      <c r="A84" t="s">
        <v>1394</v>
      </c>
      <c r="B84" t="s">
        <v>557</v>
      </c>
      <c r="C84" t="s">
        <v>8</v>
      </c>
      <c r="D84" t="s">
        <v>1396</v>
      </c>
      <c r="E84" t="s">
        <v>10</v>
      </c>
      <c r="F84" t="s">
        <v>45</v>
      </c>
      <c r="G84" s="8">
        <v>12</v>
      </c>
      <c r="H84" t="s">
        <v>12</v>
      </c>
      <c r="I84" t="s">
        <v>1397</v>
      </c>
      <c r="J84" t="s">
        <v>17</v>
      </c>
      <c r="K84" s="9">
        <v>100</v>
      </c>
      <c r="M84">
        <f t="shared" si="11"/>
        <v>48</v>
      </c>
      <c r="Q84">
        <f t="shared" si="13"/>
        <v>48</v>
      </c>
    </row>
    <row r="85" spans="1:17" x14ac:dyDescent="0.2">
      <c r="A85" t="s">
        <v>643</v>
      </c>
      <c r="B85" t="s">
        <v>692</v>
      </c>
      <c r="C85" t="s">
        <v>8</v>
      </c>
      <c r="D85" t="s">
        <v>693</v>
      </c>
      <c r="E85" t="s">
        <v>10</v>
      </c>
      <c r="F85" t="s">
        <v>11</v>
      </c>
      <c r="G85" s="8">
        <v>83</v>
      </c>
      <c r="H85" t="s">
        <v>12</v>
      </c>
      <c r="I85" t="s">
        <v>211</v>
      </c>
      <c r="J85" t="s">
        <v>17</v>
      </c>
      <c r="K85" s="9">
        <v>100</v>
      </c>
      <c r="M85">
        <f t="shared" si="11"/>
        <v>249</v>
      </c>
      <c r="Q85">
        <f t="shared" si="13"/>
        <v>249</v>
      </c>
    </row>
    <row r="86" spans="1:17" x14ac:dyDescent="0.2">
      <c r="A86" t="s">
        <v>643</v>
      </c>
      <c r="B86" t="s">
        <v>694</v>
      </c>
      <c r="C86" t="s">
        <v>8</v>
      </c>
      <c r="D86" t="s">
        <v>695</v>
      </c>
      <c r="E86" t="s">
        <v>10</v>
      </c>
      <c r="F86" t="s">
        <v>11</v>
      </c>
      <c r="G86" s="8">
        <v>30</v>
      </c>
      <c r="H86" t="s">
        <v>12</v>
      </c>
      <c r="I86" t="s">
        <v>696</v>
      </c>
      <c r="J86" t="s">
        <v>17</v>
      </c>
      <c r="K86" s="9">
        <v>100</v>
      </c>
      <c r="M86">
        <f t="shared" si="11"/>
        <v>90</v>
      </c>
      <c r="Q86">
        <f t="shared" si="13"/>
        <v>90</v>
      </c>
    </row>
    <row r="87" spans="1:17" x14ac:dyDescent="0.2">
      <c r="A87" t="s">
        <v>6</v>
      </c>
      <c r="B87" t="s">
        <v>206</v>
      </c>
      <c r="C87" t="s">
        <v>8</v>
      </c>
      <c r="D87" t="s">
        <v>207</v>
      </c>
      <c r="E87" t="s">
        <v>10</v>
      </c>
      <c r="F87" t="s">
        <v>11</v>
      </c>
      <c r="G87" s="8">
        <v>57</v>
      </c>
      <c r="H87" t="s">
        <v>12</v>
      </c>
      <c r="I87" t="s">
        <v>208</v>
      </c>
      <c r="J87" t="s">
        <v>17</v>
      </c>
      <c r="K87" s="9">
        <v>100</v>
      </c>
      <c r="M87">
        <f t="shared" si="11"/>
        <v>171</v>
      </c>
      <c r="Q87">
        <f t="shared" si="13"/>
        <v>171</v>
      </c>
    </row>
    <row r="88" spans="1:17" x14ac:dyDescent="0.2">
      <c r="A88" t="s">
        <v>6</v>
      </c>
      <c r="B88" t="s">
        <v>206</v>
      </c>
      <c r="C88" t="s">
        <v>18</v>
      </c>
      <c r="D88" t="s">
        <v>207</v>
      </c>
      <c r="E88" t="s">
        <v>10</v>
      </c>
      <c r="F88" t="s">
        <v>11</v>
      </c>
      <c r="G88" s="8">
        <v>31</v>
      </c>
      <c r="H88" s="29" t="s">
        <v>19</v>
      </c>
      <c r="I88" t="s">
        <v>208</v>
      </c>
      <c r="J88" t="s">
        <v>17</v>
      </c>
      <c r="K88" s="9">
        <v>100</v>
      </c>
      <c r="M88">
        <f t="shared" si="11"/>
        <v>93</v>
      </c>
      <c r="Q88">
        <f t="shared" si="13"/>
        <v>93</v>
      </c>
    </row>
    <row r="89" spans="1:17" x14ac:dyDescent="0.2">
      <c r="A89" t="s">
        <v>643</v>
      </c>
      <c r="B89" t="s">
        <v>699</v>
      </c>
      <c r="C89" t="s">
        <v>8</v>
      </c>
      <c r="D89" t="s">
        <v>700</v>
      </c>
      <c r="E89" t="s">
        <v>10</v>
      </c>
      <c r="F89" t="s">
        <v>11</v>
      </c>
      <c r="G89" s="8">
        <v>31</v>
      </c>
      <c r="H89" t="s">
        <v>12</v>
      </c>
      <c r="I89" t="s">
        <v>701</v>
      </c>
      <c r="J89" t="s">
        <v>17</v>
      </c>
      <c r="K89" s="9">
        <v>100</v>
      </c>
      <c r="M89">
        <f t="shared" si="11"/>
        <v>93</v>
      </c>
      <c r="Q89">
        <f t="shared" si="13"/>
        <v>93</v>
      </c>
    </row>
    <row r="90" spans="1:17" x14ac:dyDescent="0.2">
      <c r="A90" t="s">
        <v>643</v>
      </c>
      <c r="B90" t="s">
        <v>702</v>
      </c>
      <c r="C90" t="s">
        <v>8</v>
      </c>
      <c r="D90" t="s">
        <v>703</v>
      </c>
      <c r="E90" t="s">
        <v>10</v>
      </c>
      <c r="F90" t="s">
        <v>11</v>
      </c>
      <c r="G90" s="8">
        <v>30</v>
      </c>
      <c r="H90" t="s">
        <v>12</v>
      </c>
      <c r="I90" t="s">
        <v>704</v>
      </c>
      <c r="J90" t="s">
        <v>17</v>
      </c>
      <c r="K90" s="9">
        <v>100</v>
      </c>
      <c r="M90">
        <f t="shared" si="11"/>
        <v>90</v>
      </c>
      <c r="Q90">
        <f t="shared" si="13"/>
        <v>90</v>
      </c>
    </row>
    <row r="91" spans="1:17" x14ac:dyDescent="0.2">
      <c r="A91" t="s">
        <v>643</v>
      </c>
      <c r="B91" t="s">
        <v>569</v>
      </c>
      <c r="C91" t="s">
        <v>8</v>
      </c>
      <c r="D91" t="s">
        <v>705</v>
      </c>
      <c r="E91" t="s">
        <v>10</v>
      </c>
      <c r="F91" t="s">
        <v>11</v>
      </c>
      <c r="G91" s="8">
        <v>30</v>
      </c>
      <c r="H91" t="s">
        <v>12</v>
      </c>
      <c r="I91" t="s">
        <v>706</v>
      </c>
      <c r="J91" t="s">
        <v>17</v>
      </c>
      <c r="K91" s="9">
        <v>100</v>
      </c>
      <c r="M91">
        <f t="shared" si="11"/>
        <v>90</v>
      </c>
      <c r="Q91">
        <f t="shared" si="13"/>
        <v>90</v>
      </c>
    </row>
    <row r="92" spans="1:17" x14ac:dyDescent="0.2">
      <c r="A92" t="s">
        <v>1023</v>
      </c>
      <c r="B92" t="s">
        <v>569</v>
      </c>
      <c r="C92" t="s">
        <v>8</v>
      </c>
      <c r="D92" t="s">
        <v>1052</v>
      </c>
      <c r="E92" t="s">
        <v>10</v>
      </c>
      <c r="F92" t="s">
        <v>11</v>
      </c>
      <c r="G92" s="8">
        <v>64</v>
      </c>
      <c r="H92" t="s">
        <v>12</v>
      </c>
      <c r="I92" t="s">
        <v>715</v>
      </c>
      <c r="J92" t="s">
        <v>17</v>
      </c>
      <c r="K92" s="9">
        <v>100</v>
      </c>
      <c r="M92">
        <f t="shared" si="11"/>
        <v>192</v>
      </c>
      <c r="Q92">
        <f t="shared" si="13"/>
        <v>192</v>
      </c>
    </row>
    <row r="93" spans="1:17" x14ac:dyDescent="0.2">
      <c r="A93" t="s">
        <v>1023</v>
      </c>
      <c r="B93" t="s">
        <v>569</v>
      </c>
      <c r="C93" t="s">
        <v>18</v>
      </c>
      <c r="D93" t="s">
        <v>1052</v>
      </c>
      <c r="E93" t="s">
        <v>10</v>
      </c>
      <c r="F93" t="s">
        <v>11</v>
      </c>
      <c r="G93" s="8">
        <v>88</v>
      </c>
      <c r="H93" s="29" t="s">
        <v>19</v>
      </c>
      <c r="I93" t="s">
        <v>715</v>
      </c>
      <c r="J93" t="s">
        <v>17</v>
      </c>
      <c r="K93" s="9">
        <v>100</v>
      </c>
      <c r="M93">
        <f t="shared" si="11"/>
        <v>264</v>
      </c>
      <c r="Q93">
        <f t="shared" si="13"/>
        <v>264</v>
      </c>
    </row>
    <row r="94" spans="1:17" x14ac:dyDescent="0.2">
      <c r="A94" t="s">
        <v>1023</v>
      </c>
      <c r="B94" t="s">
        <v>1053</v>
      </c>
      <c r="C94" t="s">
        <v>8</v>
      </c>
      <c r="D94" t="s">
        <v>1054</v>
      </c>
      <c r="E94" t="s">
        <v>10</v>
      </c>
      <c r="F94" t="s">
        <v>11</v>
      </c>
      <c r="G94" s="8">
        <v>23</v>
      </c>
      <c r="H94" t="s">
        <v>12</v>
      </c>
      <c r="I94" t="s">
        <v>738</v>
      </c>
      <c r="J94" t="s">
        <v>17</v>
      </c>
      <c r="K94" s="9">
        <v>100</v>
      </c>
      <c r="M94">
        <f t="shared" si="11"/>
        <v>69</v>
      </c>
      <c r="Q94">
        <f t="shared" si="13"/>
        <v>69</v>
      </c>
    </row>
    <row r="95" spans="1:17" x14ac:dyDescent="0.2">
      <c r="A95" t="s">
        <v>1023</v>
      </c>
      <c r="B95" t="s">
        <v>1053</v>
      </c>
      <c r="C95" t="s">
        <v>18</v>
      </c>
      <c r="D95" t="s">
        <v>1054</v>
      </c>
      <c r="E95" t="s">
        <v>10</v>
      </c>
      <c r="F95" t="s">
        <v>11</v>
      </c>
      <c r="G95" s="8">
        <v>22</v>
      </c>
      <c r="H95" s="29" t="s">
        <v>19</v>
      </c>
      <c r="I95" t="s">
        <v>738</v>
      </c>
      <c r="J95" t="s">
        <v>17</v>
      </c>
      <c r="K95" s="9">
        <v>100</v>
      </c>
      <c r="M95">
        <f t="shared" si="11"/>
        <v>66</v>
      </c>
      <c r="Q95">
        <f t="shared" si="13"/>
        <v>66</v>
      </c>
    </row>
    <row r="96" spans="1:17" x14ac:dyDescent="0.2">
      <c r="A96" t="s">
        <v>1023</v>
      </c>
      <c r="B96" t="s">
        <v>1059</v>
      </c>
      <c r="C96" t="s">
        <v>8</v>
      </c>
      <c r="D96" t="s">
        <v>1060</v>
      </c>
      <c r="E96" t="s">
        <v>10</v>
      </c>
      <c r="F96" t="s">
        <v>15</v>
      </c>
      <c r="G96" s="8">
        <v>11</v>
      </c>
      <c r="H96" t="s">
        <v>12</v>
      </c>
      <c r="I96" t="s">
        <v>715</v>
      </c>
      <c r="J96" t="s">
        <v>17</v>
      </c>
      <c r="K96" s="9">
        <v>100</v>
      </c>
      <c r="M96">
        <f t="shared" si="11"/>
        <v>11</v>
      </c>
      <c r="Q96">
        <f t="shared" si="13"/>
        <v>11</v>
      </c>
    </row>
    <row r="97" spans="1:17" x14ac:dyDescent="0.2">
      <c r="A97" t="s">
        <v>1023</v>
      </c>
      <c r="B97" t="s">
        <v>1059</v>
      </c>
      <c r="C97" t="s">
        <v>25</v>
      </c>
      <c r="D97" t="s">
        <v>1060</v>
      </c>
      <c r="E97" t="s">
        <v>10</v>
      </c>
      <c r="F97" t="s">
        <v>15</v>
      </c>
      <c r="G97" s="8">
        <v>13</v>
      </c>
      <c r="H97" t="s">
        <v>12</v>
      </c>
      <c r="I97" t="s">
        <v>1050</v>
      </c>
      <c r="J97" t="s">
        <v>17</v>
      </c>
      <c r="K97" s="9">
        <v>100</v>
      </c>
      <c r="M97">
        <f t="shared" si="11"/>
        <v>13</v>
      </c>
      <c r="Q97">
        <f t="shared" si="13"/>
        <v>13</v>
      </c>
    </row>
    <row r="98" spans="1:17" x14ac:dyDescent="0.2">
      <c r="A98" t="s">
        <v>6</v>
      </c>
      <c r="B98" t="s">
        <v>213</v>
      </c>
      <c r="C98" t="s">
        <v>8</v>
      </c>
      <c r="D98" t="s">
        <v>214</v>
      </c>
      <c r="E98" t="s">
        <v>10</v>
      </c>
      <c r="F98" t="s">
        <v>11</v>
      </c>
      <c r="G98" s="8">
        <v>98</v>
      </c>
      <c r="H98" t="s">
        <v>12</v>
      </c>
      <c r="I98" t="s">
        <v>219</v>
      </c>
      <c r="J98" t="s">
        <v>17</v>
      </c>
      <c r="K98" s="9">
        <v>100</v>
      </c>
      <c r="M98">
        <f t="shared" si="11"/>
        <v>294</v>
      </c>
      <c r="Q98">
        <f t="shared" si="13"/>
        <v>294</v>
      </c>
    </row>
    <row r="99" spans="1:17" x14ac:dyDescent="0.2">
      <c r="A99" t="s">
        <v>254</v>
      </c>
      <c r="B99" t="s">
        <v>274</v>
      </c>
      <c r="C99" t="s">
        <v>278</v>
      </c>
      <c r="D99" t="s">
        <v>275</v>
      </c>
      <c r="E99" t="s">
        <v>10</v>
      </c>
      <c r="F99" t="s">
        <v>11</v>
      </c>
      <c r="G99" s="8">
        <v>10</v>
      </c>
      <c r="H99" t="s">
        <v>12</v>
      </c>
      <c r="I99" t="s">
        <v>131</v>
      </c>
      <c r="J99" t="s">
        <v>17</v>
      </c>
      <c r="K99" s="9">
        <v>100</v>
      </c>
      <c r="M99">
        <f t="shared" si="11"/>
        <v>30</v>
      </c>
      <c r="Q99">
        <f t="shared" si="13"/>
        <v>30</v>
      </c>
    </row>
    <row r="100" spans="1:17" x14ac:dyDescent="0.2">
      <c r="A100" t="s">
        <v>254</v>
      </c>
      <c r="B100" t="s">
        <v>288</v>
      </c>
      <c r="C100" t="s">
        <v>8</v>
      </c>
      <c r="D100" t="s">
        <v>289</v>
      </c>
      <c r="E100" t="s">
        <v>10</v>
      </c>
      <c r="F100" t="s">
        <v>15</v>
      </c>
      <c r="G100" s="8">
        <v>3</v>
      </c>
      <c r="H100" t="s">
        <v>12</v>
      </c>
      <c r="I100" t="s">
        <v>290</v>
      </c>
      <c r="J100" t="s">
        <v>17</v>
      </c>
      <c r="K100" s="9">
        <v>50</v>
      </c>
      <c r="Q100">
        <f t="shared" si="13"/>
        <v>0</v>
      </c>
    </row>
    <row r="101" spans="1:17" x14ac:dyDescent="0.2">
      <c r="A101" t="s">
        <v>254</v>
      </c>
      <c r="B101" t="s">
        <v>288</v>
      </c>
      <c r="C101" t="s">
        <v>8</v>
      </c>
      <c r="D101" t="s">
        <v>289</v>
      </c>
      <c r="E101" t="s">
        <v>10</v>
      </c>
      <c r="F101" t="s">
        <v>15</v>
      </c>
      <c r="G101" s="8">
        <v>3</v>
      </c>
      <c r="H101" t="s">
        <v>12</v>
      </c>
      <c r="I101" t="s">
        <v>193</v>
      </c>
      <c r="J101" t="s">
        <v>17</v>
      </c>
      <c r="K101" s="9">
        <v>50</v>
      </c>
      <c r="Q101">
        <f t="shared" si="13"/>
        <v>0</v>
      </c>
    </row>
    <row r="102" spans="1:17" x14ac:dyDescent="0.2">
      <c r="A102" t="s">
        <v>254</v>
      </c>
      <c r="B102" t="s">
        <v>291</v>
      </c>
      <c r="C102" t="s">
        <v>18</v>
      </c>
      <c r="D102" t="s">
        <v>292</v>
      </c>
      <c r="E102" t="s">
        <v>10</v>
      </c>
      <c r="F102" t="s">
        <v>11</v>
      </c>
      <c r="G102" s="8">
        <v>22</v>
      </c>
      <c r="H102" s="30" t="s">
        <v>19</v>
      </c>
      <c r="I102" t="s">
        <v>293</v>
      </c>
      <c r="J102" t="s">
        <v>17</v>
      </c>
      <c r="K102" s="9">
        <v>100</v>
      </c>
      <c r="M102">
        <f t="shared" si="11"/>
        <v>66</v>
      </c>
      <c r="Q102">
        <f t="shared" si="13"/>
        <v>66</v>
      </c>
    </row>
    <row r="103" spans="1:17" x14ac:dyDescent="0.2">
      <c r="A103" t="s">
        <v>254</v>
      </c>
      <c r="B103" t="s">
        <v>294</v>
      </c>
      <c r="C103" t="s">
        <v>18</v>
      </c>
      <c r="D103" t="s">
        <v>295</v>
      </c>
      <c r="E103" t="s">
        <v>10</v>
      </c>
      <c r="F103" t="s">
        <v>11</v>
      </c>
      <c r="G103" s="8">
        <v>31</v>
      </c>
      <c r="H103" s="30" t="s">
        <v>19</v>
      </c>
      <c r="I103" t="s">
        <v>296</v>
      </c>
      <c r="J103" t="s">
        <v>17</v>
      </c>
      <c r="K103" s="9">
        <v>100</v>
      </c>
      <c r="M103">
        <f t="shared" si="11"/>
        <v>93</v>
      </c>
      <c r="Q103">
        <f t="shared" si="13"/>
        <v>93</v>
      </c>
    </row>
    <row r="104" spans="1:17" x14ac:dyDescent="0.2">
      <c r="A104" t="s">
        <v>1023</v>
      </c>
      <c r="B104" t="s">
        <v>1061</v>
      </c>
      <c r="C104" t="s">
        <v>8</v>
      </c>
      <c r="D104" t="s">
        <v>1056</v>
      </c>
      <c r="E104" t="s">
        <v>10</v>
      </c>
      <c r="F104" t="s">
        <v>11</v>
      </c>
      <c r="G104" s="8">
        <v>15</v>
      </c>
      <c r="H104" t="s">
        <v>12</v>
      </c>
      <c r="I104" t="s">
        <v>1058</v>
      </c>
      <c r="J104" t="s">
        <v>17</v>
      </c>
      <c r="K104" s="9">
        <v>100</v>
      </c>
      <c r="M104">
        <f t="shared" si="11"/>
        <v>45</v>
      </c>
      <c r="Q104">
        <f t="shared" si="13"/>
        <v>45</v>
      </c>
    </row>
    <row r="105" spans="1:17" x14ac:dyDescent="0.2">
      <c r="A105" t="s">
        <v>6</v>
      </c>
      <c r="B105" t="s">
        <v>222</v>
      </c>
      <c r="C105" t="s">
        <v>225</v>
      </c>
      <c r="D105" t="s">
        <v>224</v>
      </c>
      <c r="E105" t="s">
        <v>10</v>
      </c>
      <c r="F105" t="s">
        <v>11</v>
      </c>
      <c r="G105" s="8">
        <v>5</v>
      </c>
      <c r="H105" t="s">
        <v>12</v>
      </c>
      <c r="I105" t="s">
        <v>226</v>
      </c>
      <c r="J105" t="s">
        <v>17</v>
      </c>
      <c r="K105" s="9">
        <v>100</v>
      </c>
      <c r="M105">
        <f t="shared" si="11"/>
        <v>15</v>
      </c>
      <c r="Q105">
        <f t="shared" si="13"/>
        <v>15</v>
      </c>
    </row>
    <row r="106" spans="1:17" x14ac:dyDescent="0.2">
      <c r="A106" t="s">
        <v>6</v>
      </c>
      <c r="B106" t="s">
        <v>222</v>
      </c>
      <c r="C106" t="s">
        <v>228</v>
      </c>
      <c r="D106" t="s">
        <v>224</v>
      </c>
      <c r="E106" t="s">
        <v>10</v>
      </c>
      <c r="F106" t="s">
        <v>11</v>
      </c>
      <c r="G106" s="8">
        <v>3</v>
      </c>
      <c r="H106" t="s">
        <v>12</v>
      </c>
      <c r="I106" t="s">
        <v>212</v>
      </c>
      <c r="J106" t="s">
        <v>17</v>
      </c>
      <c r="K106" s="9">
        <v>100</v>
      </c>
      <c r="M106" s="31">
        <f t="shared" si="11"/>
        <v>9</v>
      </c>
      <c r="Q106">
        <f t="shared" si="13"/>
        <v>9</v>
      </c>
    </row>
    <row r="107" spans="1:17" x14ac:dyDescent="0.2">
      <c r="A107" t="s">
        <v>6</v>
      </c>
      <c r="B107" t="s">
        <v>222</v>
      </c>
      <c r="C107" t="s">
        <v>229</v>
      </c>
      <c r="D107" t="s">
        <v>224</v>
      </c>
      <c r="E107" t="s">
        <v>10</v>
      </c>
      <c r="F107" t="s">
        <v>11</v>
      </c>
      <c r="G107" s="8">
        <v>17</v>
      </c>
      <c r="H107" t="s">
        <v>12</v>
      </c>
      <c r="I107" t="s">
        <v>230</v>
      </c>
      <c r="J107" t="s">
        <v>17</v>
      </c>
      <c r="K107" s="9">
        <v>100</v>
      </c>
      <c r="M107">
        <f t="shared" si="11"/>
        <v>51</v>
      </c>
      <c r="Q107">
        <f t="shared" si="13"/>
        <v>51</v>
      </c>
    </row>
    <row r="108" spans="1:17" x14ac:dyDescent="0.2">
      <c r="A108" t="s">
        <v>643</v>
      </c>
      <c r="B108" t="s">
        <v>138</v>
      </c>
      <c r="C108" t="s">
        <v>8</v>
      </c>
      <c r="D108" t="s">
        <v>693</v>
      </c>
      <c r="E108" t="s">
        <v>10</v>
      </c>
      <c r="F108" t="s">
        <v>11</v>
      </c>
      <c r="G108" s="8">
        <v>33</v>
      </c>
      <c r="H108" t="s">
        <v>12</v>
      </c>
      <c r="I108" t="s">
        <v>713</v>
      </c>
      <c r="J108" t="s">
        <v>17</v>
      </c>
      <c r="K108" s="9">
        <v>100</v>
      </c>
      <c r="M108">
        <f t="shared" si="11"/>
        <v>99</v>
      </c>
      <c r="Q108">
        <f t="shared" si="13"/>
        <v>99</v>
      </c>
    </row>
    <row r="109" spans="1:17" x14ac:dyDescent="0.2">
      <c r="A109" t="s">
        <v>1394</v>
      </c>
      <c r="B109" t="s">
        <v>138</v>
      </c>
      <c r="C109" t="s">
        <v>8</v>
      </c>
      <c r="D109" t="s">
        <v>1401</v>
      </c>
      <c r="E109" t="s">
        <v>10</v>
      </c>
      <c r="F109" t="s">
        <v>11</v>
      </c>
      <c r="G109" s="8">
        <v>10</v>
      </c>
      <c r="H109" t="s">
        <v>12</v>
      </c>
      <c r="I109" t="s">
        <v>1403</v>
      </c>
      <c r="J109" t="s">
        <v>17</v>
      </c>
      <c r="K109" s="9">
        <v>100</v>
      </c>
      <c r="M109">
        <f t="shared" si="11"/>
        <v>30</v>
      </c>
      <c r="Q109">
        <f t="shared" si="13"/>
        <v>30</v>
      </c>
    </row>
    <row r="110" spans="1:17" x14ac:dyDescent="0.2">
      <c r="A110" t="s">
        <v>1394</v>
      </c>
      <c r="B110" t="s">
        <v>1404</v>
      </c>
      <c r="C110" t="s">
        <v>8</v>
      </c>
      <c r="D110" t="s">
        <v>1405</v>
      </c>
      <c r="E110" t="s">
        <v>10</v>
      </c>
      <c r="F110" t="s">
        <v>11</v>
      </c>
      <c r="G110" s="8">
        <v>8</v>
      </c>
      <c r="H110" t="s">
        <v>12</v>
      </c>
      <c r="I110" t="s">
        <v>1397</v>
      </c>
      <c r="J110" t="s">
        <v>17</v>
      </c>
      <c r="K110" s="9">
        <v>100</v>
      </c>
      <c r="M110">
        <f t="shared" si="11"/>
        <v>24</v>
      </c>
      <c r="Q110">
        <f t="shared" si="13"/>
        <v>24</v>
      </c>
    </row>
    <row r="111" spans="1:17" x14ac:dyDescent="0.2">
      <c r="A111" t="s">
        <v>6</v>
      </c>
      <c r="B111" t="s">
        <v>233</v>
      </c>
      <c r="C111" t="s">
        <v>8</v>
      </c>
      <c r="D111" t="s">
        <v>224</v>
      </c>
      <c r="E111" t="s">
        <v>10</v>
      </c>
      <c r="F111" t="s">
        <v>11</v>
      </c>
      <c r="G111" s="8">
        <v>20</v>
      </c>
      <c r="H111" t="s">
        <v>12</v>
      </c>
      <c r="I111" t="s">
        <v>234</v>
      </c>
      <c r="J111" t="s">
        <v>17</v>
      </c>
      <c r="K111" s="9">
        <v>100</v>
      </c>
      <c r="M111">
        <f t="shared" si="11"/>
        <v>60</v>
      </c>
      <c r="Q111">
        <f t="shared" si="13"/>
        <v>60</v>
      </c>
    </row>
    <row r="112" spans="1:17" x14ac:dyDescent="0.2">
      <c r="A112" t="s">
        <v>6</v>
      </c>
      <c r="B112" t="s">
        <v>233</v>
      </c>
      <c r="C112" t="s">
        <v>25</v>
      </c>
      <c r="D112" t="s">
        <v>224</v>
      </c>
      <c r="E112" t="s">
        <v>10</v>
      </c>
      <c r="F112" t="s">
        <v>11</v>
      </c>
      <c r="G112" s="8">
        <v>20</v>
      </c>
      <c r="H112" t="s">
        <v>12</v>
      </c>
      <c r="I112" t="s">
        <v>234</v>
      </c>
      <c r="J112" t="s">
        <v>17</v>
      </c>
      <c r="K112" s="9">
        <v>100</v>
      </c>
      <c r="M112">
        <f t="shared" si="11"/>
        <v>60</v>
      </c>
      <c r="Q112">
        <f t="shared" si="13"/>
        <v>60</v>
      </c>
    </row>
    <row r="113" spans="1:18" x14ac:dyDescent="0.2">
      <c r="A113" t="s">
        <v>6</v>
      </c>
      <c r="B113" t="s">
        <v>233</v>
      </c>
      <c r="C113" t="s">
        <v>27</v>
      </c>
      <c r="D113" t="s">
        <v>224</v>
      </c>
      <c r="E113" t="s">
        <v>10</v>
      </c>
      <c r="F113" t="s">
        <v>11</v>
      </c>
      <c r="G113" s="8">
        <v>5</v>
      </c>
      <c r="H113" t="s">
        <v>12</v>
      </c>
      <c r="I113" t="s">
        <v>235</v>
      </c>
      <c r="J113" t="s">
        <v>17</v>
      </c>
      <c r="K113" s="9">
        <v>100</v>
      </c>
      <c r="M113">
        <f t="shared" si="11"/>
        <v>15</v>
      </c>
      <c r="Q113">
        <f t="shared" si="13"/>
        <v>15</v>
      </c>
    </row>
    <row r="114" spans="1:18" x14ac:dyDescent="0.2">
      <c r="A114" t="s">
        <v>1394</v>
      </c>
      <c r="B114" t="s">
        <v>251</v>
      </c>
      <c r="C114" t="s">
        <v>8</v>
      </c>
      <c r="D114" t="s">
        <v>252</v>
      </c>
      <c r="E114" t="s">
        <v>10</v>
      </c>
      <c r="F114" t="s">
        <v>15</v>
      </c>
      <c r="G114" s="8">
        <v>25</v>
      </c>
      <c r="H114" t="s">
        <v>12</v>
      </c>
      <c r="I114" t="s">
        <v>1398</v>
      </c>
      <c r="J114" t="s">
        <v>17</v>
      </c>
      <c r="K114" s="9">
        <v>100</v>
      </c>
      <c r="M114">
        <f t="shared" si="11"/>
        <v>25</v>
      </c>
    </row>
    <row r="115" spans="1:18" x14ac:dyDescent="0.2">
      <c r="A115" t="s">
        <v>643</v>
      </c>
      <c r="B115" t="s">
        <v>620</v>
      </c>
      <c r="C115" t="s">
        <v>8</v>
      </c>
      <c r="D115" t="s">
        <v>714</v>
      </c>
      <c r="E115" t="s">
        <v>10</v>
      </c>
      <c r="F115" t="s">
        <v>15</v>
      </c>
      <c r="G115" s="8">
        <v>7</v>
      </c>
      <c r="H115" t="s">
        <v>12</v>
      </c>
      <c r="I115" t="s">
        <v>712</v>
      </c>
      <c r="J115" t="s">
        <v>17</v>
      </c>
      <c r="K115" s="9">
        <v>100</v>
      </c>
      <c r="M115" s="31">
        <f t="shared" si="11"/>
        <v>7</v>
      </c>
    </row>
    <row r="116" spans="1:18" x14ac:dyDescent="0.2">
      <c r="A116" t="s">
        <v>1394</v>
      </c>
      <c r="B116" t="s">
        <v>1408</v>
      </c>
      <c r="C116" t="s">
        <v>8</v>
      </c>
      <c r="D116" t="s">
        <v>1399</v>
      </c>
      <c r="E116" t="s">
        <v>10</v>
      </c>
      <c r="F116" t="s">
        <v>15</v>
      </c>
      <c r="G116" s="8">
        <v>4</v>
      </c>
      <c r="H116" t="s">
        <v>12</v>
      </c>
      <c r="I116" t="s">
        <v>1403</v>
      </c>
      <c r="J116" t="s">
        <v>17</v>
      </c>
      <c r="K116" s="9">
        <v>100</v>
      </c>
      <c r="M116" s="31">
        <f t="shared" si="11"/>
        <v>4</v>
      </c>
    </row>
    <row r="117" spans="1:18" x14ac:dyDescent="0.2">
      <c r="A117" t="s">
        <v>1394</v>
      </c>
      <c r="B117" t="s">
        <v>1408</v>
      </c>
      <c r="C117" t="s">
        <v>25</v>
      </c>
      <c r="D117" t="s">
        <v>1399</v>
      </c>
      <c r="E117" t="s">
        <v>10</v>
      </c>
      <c r="F117" t="s">
        <v>15</v>
      </c>
      <c r="G117" s="8">
        <v>6</v>
      </c>
      <c r="H117" t="s">
        <v>12</v>
      </c>
      <c r="I117" t="s">
        <v>1400</v>
      </c>
      <c r="J117" t="s">
        <v>17</v>
      </c>
      <c r="K117" s="9">
        <v>100</v>
      </c>
      <c r="M117" s="31">
        <f t="shared" si="11"/>
        <v>6</v>
      </c>
    </row>
    <row r="118" spans="1:18" x14ac:dyDescent="0.2">
      <c r="A118" t="s">
        <v>6</v>
      </c>
      <c r="B118" t="s">
        <v>236</v>
      </c>
      <c r="C118" t="s">
        <v>18</v>
      </c>
      <c r="D118" t="s">
        <v>224</v>
      </c>
      <c r="E118" t="s">
        <v>10</v>
      </c>
      <c r="F118" t="s">
        <v>15</v>
      </c>
      <c r="G118" s="8">
        <v>1</v>
      </c>
      <c r="H118" s="29" t="s">
        <v>19</v>
      </c>
      <c r="I118" t="s">
        <v>226</v>
      </c>
      <c r="J118" t="s">
        <v>17</v>
      </c>
      <c r="K118" s="9">
        <v>100</v>
      </c>
    </row>
    <row r="119" spans="1:18" x14ac:dyDescent="0.2">
      <c r="G119" s="9"/>
    </row>
    <row r="120" spans="1:18" x14ac:dyDescent="0.2">
      <c r="G120" s="9"/>
    </row>
    <row r="121" spans="1:18" x14ac:dyDescent="0.2">
      <c r="G121" s="9"/>
    </row>
    <row r="122" spans="1:18" x14ac:dyDescent="0.2">
      <c r="G122" s="9"/>
    </row>
    <row r="123" spans="1:18" x14ac:dyDescent="0.2">
      <c r="A123" t="s">
        <v>6</v>
      </c>
      <c r="B123" t="s">
        <v>21</v>
      </c>
      <c r="C123" t="s">
        <v>8</v>
      </c>
      <c r="D123" t="s">
        <v>22</v>
      </c>
      <c r="E123" t="s">
        <v>23</v>
      </c>
      <c r="F123" t="s">
        <v>15</v>
      </c>
      <c r="G123" s="8">
        <v>24</v>
      </c>
      <c r="H123" t="s">
        <v>12</v>
      </c>
      <c r="I123" t="s">
        <v>16</v>
      </c>
      <c r="J123" t="s">
        <v>17</v>
      </c>
      <c r="K123" s="9">
        <v>100</v>
      </c>
      <c r="M123">
        <f t="shared" ref="M123:M138" si="14">F123*G123*K123*0.01</f>
        <v>24</v>
      </c>
      <c r="R123">
        <f>M123</f>
        <v>24</v>
      </c>
    </row>
    <row r="124" spans="1:18" x14ac:dyDescent="0.2">
      <c r="A124" t="s">
        <v>6</v>
      </c>
      <c r="B124" t="s">
        <v>21</v>
      </c>
      <c r="C124" t="s">
        <v>25</v>
      </c>
      <c r="D124" t="s">
        <v>22</v>
      </c>
      <c r="E124" t="s">
        <v>23</v>
      </c>
      <c r="F124" t="s">
        <v>15</v>
      </c>
      <c r="G124" s="8">
        <v>24</v>
      </c>
      <c r="H124" t="s">
        <v>12</v>
      </c>
      <c r="I124" t="s">
        <v>16</v>
      </c>
      <c r="J124" t="s">
        <v>17</v>
      </c>
      <c r="K124" s="9">
        <v>100</v>
      </c>
      <c r="M124">
        <f t="shared" si="14"/>
        <v>24</v>
      </c>
      <c r="R124">
        <f t="shared" ref="R124:R138" si="15">M124</f>
        <v>24</v>
      </c>
    </row>
    <row r="125" spans="1:18" x14ac:dyDescent="0.2">
      <c r="A125" t="s">
        <v>6</v>
      </c>
      <c r="B125" t="s">
        <v>21</v>
      </c>
      <c r="C125" t="s">
        <v>27</v>
      </c>
      <c r="D125" t="s">
        <v>22</v>
      </c>
      <c r="E125" t="s">
        <v>23</v>
      </c>
      <c r="F125" t="s">
        <v>15</v>
      </c>
      <c r="G125" s="8">
        <v>24</v>
      </c>
      <c r="H125" t="s">
        <v>12</v>
      </c>
      <c r="I125" t="s">
        <v>16</v>
      </c>
      <c r="J125" t="s">
        <v>17</v>
      </c>
      <c r="K125" s="9">
        <v>100</v>
      </c>
      <c r="M125">
        <f t="shared" si="14"/>
        <v>24</v>
      </c>
      <c r="R125">
        <f t="shared" si="15"/>
        <v>24</v>
      </c>
    </row>
    <row r="126" spans="1:18" x14ac:dyDescent="0.2">
      <c r="A126" t="s">
        <v>6</v>
      </c>
      <c r="B126" t="s">
        <v>21</v>
      </c>
      <c r="C126" t="s">
        <v>28</v>
      </c>
      <c r="D126" t="s">
        <v>22</v>
      </c>
      <c r="E126" t="s">
        <v>23</v>
      </c>
      <c r="F126" t="s">
        <v>15</v>
      </c>
      <c r="G126" s="8">
        <v>23</v>
      </c>
      <c r="H126" t="s">
        <v>12</v>
      </c>
      <c r="I126" t="s">
        <v>16</v>
      </c>
      <c r="J126" t="s">
        <v>17</v>
      </c>
      <c r="K126" s="9">
        <v>100</v>
      </c>
      <c r="M126">
        <f t="shared" si="14"/>
        <v>23</v>
      </c>
      <c r="R126">
        <f t="shared" si="15"/>
        <v>23</v>
      </c>
    </row>
    <row r="127" spans="1:18" x14ac:dyDescent="0.2">
      <c r="A127" t="s">
        <v>6</v>
      </c>
      <c r="B127" t="s">
        <v>21</v>
      </c>
      <c r="C127" t="s">
        <v>30</v>
      </c>
      <c r="D127" t="s">
        <v>22</v>
      </c>
      <c r="E127" t="s">
        <v>23</v>
      </c>
      <c r="F127" t="s">
        <v>15</v>
      </c>
      <c r="G127" s="8">
        <v>21</v>
      </c>
      <c r="H127" t="s">
        <v>12</v>
      </c>
      <c r="I127" t="s">
        <v>16</v>
      </c>
      <c r="J127" t="s">
        <v>17</v>
      </c>
      <c r="K127" s="9">
        <v>100</v>
      </c>
      <c r="M127">
        <f t="shared" si="14"/>
        <v>21</v>
      </c>
      <c r="R127">
        <f t="shared" si="15"/>
        <v>21</v>
      </c>
    </row>
    <row r="128" spans="1:18" x14ac:dyDescent="0.2">
      <c r="A128" t="s">
        <v>6</v>
      </c>
      <c r="B128" t="s">
        <v>21</v>
      </c>
      <c r="C128" t="s">
        <v>31</v>
      </c>
      <c r="D128" t="s">
        <v>22</v>
      </c>
      <c r="E128" t="s">
        <v>23</v>
      </c>
      <c r="F128" t="s">
        <v>15</v>
      </c>
      <c r="G128" s="8">
        <v>9</v>
      </c>
      <c r="H128" t="s">
        <v>12</v>
      </c>
      <c r="I128" t="s">
        <v>16</v>
      </c>
      <c r="J128" t="s">
        <v>17</v>
      </c>
      <c r="K128" s="9">
        <v>100</v>
      </c>
      <c r="M128">
        <f t="shared" si="14"/>
        <v>9</v>
      </c>
      <c r="R128">
        <f t="shared" si="15"/>
        <v>9</v>
      </c>
    </row>
    <row r="129" spans="1:18" x14ac:dyDescent="0.2">
      <c r="A129" t="s">
        <v>6</v>
      </c>
      <c r="B129" t="s">
        <v>21</v>
      </c>
      <c r="C129" t="s">
        <v>32</v>
      </c>
      <c r="D129" t="s">
        <v>22</v>
      </c>
      <c r="E129" t="s">
        <v>23</v>
      </c>
      <c r="F129" t="s">
        <v>15</v>
      </c>
      <c r="G129" s="8">
        <v>23</v>
      </c>
      <c r="H129" t="s">
        <v>12</v>
      </c>
      <c r="I129" t="s">
        <v>16</v>
      </c>
      <c r="J129" t="s">
        <v>17</v>
      </c>
      <c r="K129" s="9">
        <v>100</v>
      </c>
      <c r="M129">
        <f t="shared" si="14"/>
        <v>23</v>
      </c>
      <c r="R129">
        <f t="shared" si="15"/>
        <v>23</v>
      </c>
    </row>
    <row r="130" spans="1:18" x14ac:dyDescent="0.2">
      <c r="A130" t="s">
        <v>6</v>
      </c>
      <c r="B130" t="s">
        <v>21</v>
      </c>
      <c r="C130" t="s">
        <v>33</v>
      </c>
      <c r="D130" t="s">
        <v>22</v>
      </c>
      <c r="E130" t="s">
        <v>23</v>
      </c>
      <c r="F130" t="s">
        <v>15</v>
      </c>
      <c r="G130" s="8">
        <v>24</v>
      </c>
      <c r="H130" t="s">
        <v>12</v>
      </c>
      <c r="I130" t="s">
        <v>16</v>
      </c>
      <c r="J130" t="s">
        <v>17</v>
      </c>
      <c r="K130" s="9">
        <v>100</v>
      </c>
      <c r="M130">
        <f t="shared" si="14"/>
        <v>24</v>
      </c>
      <c r="R130">
        <f t="shared" si="15"/>
        <v>24</v>
      </c>
    </row>
    <row r="131" spans="1:18" x14ac:dyDescent="0.2">
      <c r="A131" t="s">
        <v>6</v>
      </c>
      <c r="B131" t="s">
        <v>21</v>
      </c>
      <c r="C131" t="s">
        <v>34</v>
      </c>
      <c r="D131" t="s">
        <v>22</v>
      </c>
      <c r="E131" t="s">
        <v>23</v>
      </c>
      <c r="F131" t="s">
        <v>15</v>
      </c>
      <c r="G131" s="8">
        <v>23</v>
      </c>
      <c r="H131" t="s">
        <v>12</v>
      </c>
      <c r="I131" t="s">
        <v>16</v>
      </c>
      <c r="J131" t="s">
        <v>17</v>
      </c>
      <c r="K131" s="9">
        <v>100</v>
      </c>
      <c r="M131">
        <f t="shared" si="14"/>
        <v>23</v>
      </c>
      <c r="R131">
        <f t="shared" si="15"/>
        <v>23</v>
      </c>
    </row>
    <row r="132" spans="1:18" x14ac:dyDescent="0.2">
      <c r="A132" t="s">
        <v>6</v>
      </c>
      <c r="B132" t="s">
        <v>21</v>
      </c>
      <c r="C132" t="s">
        <v>35</v>
      </c>
      <c r="D132" t="s">
        <v>22</v>
      </c>
      <c r="E132" t="s">
        <v>23</v>
      </c>
      <c r="F132" t="s">
        <v>15</v>
      </c>
      <c r="G132" s="8">
        <v>24</v>
      </c>
      <c r="H132" t="s">
        <v>12</v>
      </c>
      <c r="I132" t="s">
        <v>16</v>
      </c>
      <c r="J132" t="s">
        <v>17</v>
      </c>
      <c r="K132" s="9">
        <v>100</v>
      </c>
      <c r="M132">
        <f t="shared" si="14"/>
        <v>24</v>
      </c>
      <c r="R132">
        <f t="shared" si="15"/>
        <v>24</v>
      </c>
    </row>
    <row r="133" spans="1:18" x14ac:dyDescent="0.2">
      <c r="A133" t="s">
        <v>6</v>
      </c>
      <c r="B133" t="s">
        <v>21</v>
      </c>
      <c r="C133" t="s">
        <v>36</v>
      </c>
      <c r="D133" t="s">
        <v>22</v>
      </c>
      <c r="E133" t="s">
        <v>23</v>
      </c>
      <c r="F133" t="s">
        <v>15</v>
      </c>
      <c r="G133" s="8">
        <v>24</v>
      </c>
      <c r="H133" t="s">
        <v>12</v>
      </c>
      <c r="I133" t="s">
        <v>16</v>
      </c>
      <c r="J133" t="s">
        <v>17</v>
      </c>
      <c r="K133" s="9">
        <v>100</v>
      </c>
      <c r="M133">
        <f t="shared" si="14"/>
        <v>24</v>
      </c>
      <c r="R133">
        <f t="shared" si="15"/>
        <v>24</v>
      </c>
    </row>
    <row r="134" spans="1:18" x14ac:dyDescent="0.2">
      <c r="A134" t="s">
        <v>6</v>
      </c>
      <c r="B134" t="s">
        <v>21</v>
      </c>
      <c r="C134" t="s">
        <v>37</v>
      </c>
      <c r="D134" t="s">
        <v>22</v>
      </c>
      <c r="E134" t="s">
        <v>23</v>
      </c>
      <c r="F134" t="s">
        <v>15</v>
      </c>
      <c r="G134" s="8">
        <v>22</v>
      </c>
      <c r="H134" t="s">
        <v>12</v>
      </c>
      <c r="I134" t="s">
        <v>16</v>
      </c>
      <c r="J134" t="s">
        <v>17</v>
      </c>
      <c r="K134" s="9">
        <v>100</v>
      </c>
      <c r="M134">
        <f t="shared" si="14"/>
        <v>22</v>
      </c>
      <c r="R134">
        <f t="shared" si="15"/>
        <v>22</v>
      </c>
    </row>
    <row r="135" spans="1:18" x14ac:dyDescent="0.2">
      <c r="A135" t="s">
        <v>6</v>
      </c>
      <c r="B135" t="s">
        <v>21</v>
      </c>
      <c r="C135" t="s">
        <v>38</v>
      </c>
      <c r="D135" t="s">
        <v>22</v>
      </c>
      <c r="E135" t="s">
        <v>23</v>
      </c>
      <c r="F135" t="s">
        <v>15</v>
      </c>
      <c r="G135" s="8">
        <v>14</v>
      </c>
      <c r="H135" t="s">
        <v>12</v>
      </c>
      <c r="I135" t="s">
        <v>16</v>
      </c>
      <c r="J135" t="s">
        <v>17</v>
      </c>
      <c r="K135" s="9">
        <v>100</v>
      </c>
      <c r="M135">
        <f t="shared" si="14"/>
        <v>14</v>
      </c>
      <c r="R135">
        <f t="shared" si="15"/>
        <v>14</v>
      </c>
    </row>
    <row r="136" spans="1:18" x14ac:dyDescent="0.2">
      <c r="A136" t="s">
        <v>6</v>
      </c>
      <c r="B136" t="s">
        <v>21</v>
      </c>
      <c r="C136" t="s">
        <v>39</v>
      </c>
      <c r="D136" t="s">
        <v>22</v>
      </c>
      <c r="E136" t="s">
        <v>23</v>
      </c>
      <c r="F136" t="s">
        <v>15</v>
      </c>
      <c r="G136" s="8">
        <v>24</v>
      </c>
      <c r="H136" t="s">
        <v>12</v>
      </c>
      <c r="I136" t="s">
        <v>16</v>
      </c>
      <c r="J136" t="s">
        <v>17</v>
      </c>
      <c r="K136" s="9">
        <v>100</v>
      </c>
      <c r="M136">
        <f t="shared" si="14"/>
        <v>24</v>
      </c>
      <c r="R136">
        <f t="shared" si="15"/>
        <v>24</v>
      </c>
    </row>
    <row r="137" spans="1:18" x14ac:dyDescent="0.2">
      <c r="A137" t="s">
        <v>6</v>
      </c>
      <c r="B137" t="s">
        <v>21</v>
      </c>
      <c r="C137" t="s">
        <v>40</v>
      </c>
      <c r="D137" t="s">
        <v>22</v>
      </c>
      <c r="E137" t="s">
        <v>23</v>
      </c>
      <c r="F137" t="s">
        <v>15</v>
      </c>
      <c r="G137" s="8">
        <v>15</v>
      </c>
      <c r="H137" t="s">
        <v>12</v>
      </c>
      <c r="I137" t="s">
        <v>16</v>
      </c>
      <c r="J137" t="s">
        <v>17</v>
      </c>
      <c r="K137" s="9">
        <v>100</v>
      </c>
      <c r="M137">
        <f t="shared" si="14"/>
        <v>15</v>
      </c>
      <c r="R137">
        <f t="shared" si="15"/>
        <v>15</v>
      </c>
    </row>
    <row r="138" spans="1:18" x14ac:dyDescent="0.2">
      <c r="A138" t="s">
        <v>6</v>
      </c>
      <c r="B138" t="s">
        <v>21</v>
      </c>
      <c r="C138" t="s">
        <v>41</v>
      </c>
      <c r="D138" t="s">
        <v>22</v>
      </c>
      <c r="E138" t="s">
        <v>23</v>
      </c>
      <c r="F138" t="s">
        <v>15</v>
      </c>
      <c r="G138" s="8">
        <v>12</v>
      </c>
      <c r="H138" t="s">
        <v>42</v>
      </c>
      <c r="I138" t="s">
        <v>16</v>
      </c>
      <c r="J138" t="s">
        <v>17</v>
      </c>
      <c r="K138" s="9">
        <v>100</v>
      </c>
      <c r="M138">
        <f t="shared" si="14"/>
        <v>12</v>
      </c>
      <c r="R138">
        <f t="shared" si="15"/>
        <v>12</v>
      </c>
    </row>
    <row r="139" spans="1:18" x14ac:dyDescent="0.2">
      <c r="A139" t="s">
        <v>6</v>
      </c>
      <c r="B139" t="s">
        <v>43</v>
      </c>
      <c r="C139" t="s">
        <v>48</v>
      </c>
      <c r="D139" t="s">
        <v>44</v>
      </c>
      <c r="E139" t="s">
        <v>23</v>
      </c>
      <c r="F139" t="s">
        <v>45</v>
      </c>
      <c r="G139" s="8">
        <v>24</v>
      </c>
      <c r="H139" t="s">
        <v>12</v>
      </c>
      <c r="I139" t="s">
        <v>47</v>
      </c>
      <c r="J139" t="s">
        <v>17</v>
      </c>
      <c r="K139" s="9">
        <v>100</v>
      </c>
    </row>
    <row r="140" spans="1:18" x14ac:dyDescent="0.2">
      <c r="A140" t="s">
        <v>6</v>
      </c>
      <c r="B140" t="s">
        <v>43</v>
      </c>
      <c r="C140" t="s">
        <v>50</v>
      </c>
      <c r="D140" t="s">
        <v>44</v>
      </c>
      <c r="E140" t="s">
        <v>23</v>
      </c>
      <c r="F140" t="s">
        <v>45</v>
      </c>
      <c r="G140" s="8">
        <v>23</v>
      </c>
      <c r="H140" t="s">
        <v>12</v>
      </c>
      <c r="I140" t="s">
        <v>47</v>
      </c>
      <c r="J140" t="s">
        <v>17</v>
      </c>
      <c r="K140" s="9">
        <v>0</v>
      </c>
    </row>
    <row r="141" spans="1:18" x14ac:dyDescent="0.2">
      <c r="A141" t="s">
        <v>6</v>
      </c>
      <c r="B141" t="s">
        <v>43</v>
      </c>
      <c r="C141" t="s">
        <v>52</v>
      </c>
      <c r="D141" t="s">
        <v>44</v>
      </c>
      <c r="E141" t="s">
        <v>23</v>
      </c>
      <c r="F141" t="s">
        <v>45</v>
      </c>
      <c r="G141" s="8">
        <v>24</v>
      </c>
      <c r="H141" t="s">
        <v>12</v>
      </c>
      <c r="I141" t="s">
        <v>47</v>
      </c>
      <c r="J141" t="s">
        <v>17</v>
      </c>
      <c r="K141" s="9">
        <v>100</v>
      </c>
    </row>
    <row r="142" spans="1:18" x14ac:dyDescent="0.2">
      <c r="A142" t="s">
        <v>6</v>
      </c>
      <c r="B142" t="s">
        <v>43</v>
      </c>
      <c r="C142" t="s">
        <v>54</v>
      </c>
      <c r="D142" t="s">
        <v>44</v>
      </c>
      <c r="E142" t="s">
        <v>23</v>
      </c>
      <c r="F142" t="s">
        <v>45</v>
      </c>
      <c r="G142" s="8">
        <v>24</v>
      </c>
      <c r="H142" t="s">
        <v>12</v>
      </c>
      <c r="I142" t="s">
        <v>47</v>
      </c>
      <c r="J142" t="s">
        <v>17</v>
      </c>
      <c r="K142" s="9">
        <v>0</v>
      </c>
    </row>
    <row r="143" spans="1:18" x14ac:dyDescent="0.2">
      <c r="A143" t="s">
        <v>6</v>
      </c>
      <c r="B143" t="s">
        <v>43</v>
      </c>
      <c r="C143" t="s">
        <v>56</v>
      </c>
      <c r="D143" t="s">
        <v>44</v>
      </c>
      <c r="E143" t="s">
        <v>23</v>
      </c>
      <c r="F143" t="s">
        <v>45</v>
      </c>
      <c r="G143" s="8">
        <v>24</v>
      </c>
      <c r="H143" t="s">
        <v>12</v>
      </c>
      <c r="I143" t="s">
        <v>47</v>
      </c>
      <c r="J143" t="s">
        <v>17</v>
      </c>
      <c r="K143" s="9">
        <v>100</v>
      </c>
    </row>
    <row r="144" spans="1:18" x14ac:dyDescent="0.2">
      <c r="A144" t="s">
        <v>6</v>
      </c>
      <c r="B144" t="s">
        <v>43</v>
      </c>
      <c r="C144" t="s">
        <v>57</v>
      </c>
      <c r="D144" t="s">
        <v>44</v>
      </c>
      <c r="E144" t="s">
        <v>23</v>
      </c>
      <c r="F144" t="s">
        <v>45</v>
      </c>
      <c r="G144" s="8">
        <v>23</v>
      </c>
      <c r="H144" t="s">
        <v>12</v>
      </c>
      <c r="I144" t="s">
        <v>47</v>
      </c>
      <c r="J144" t="s">
        <v>17</v>
      </c>
      <c r="K144" s="9">
        <v>0</v>
      </c>
    </row>
    <row r="145" spans="1:11" x14ac:dyDescent="0.2">
      <c r="A145" t="s">
        <v>6</v>
      </c>
      <c r="B145" t="s">
        <v>43</v>
      </c>
      <c r="C145" t="s">
        <v>59</v>
      </c>
      <c r="D145" t="s">
        <v>44</v>
      </c>
      <c r="E145" t="s">
        <v>23</v>
      </c>
      <c r="F145" t="s">
        <v>45</v>
      </c>
      <c r="G145" s="8">
        <v>24</v>
      </c>
      <c r="H145" t="s">
        <v>12</v>
      </c>
      <c r="I145" t="s">
        <v>47</v>
      </c>
      <c r="J145" t="s">
        <v>17</v>
      </c>
      <c r="K145" s="9">
        <v>100</v>
      </c>
    </row>
    <row r="146" spans="1:11" x14ac:dyDescent="0.2">
      <c r="A146" t="s">
        <v>6</v>
      </c>
      <c r="B146" t="s">
        <v>43</v>
      </c>
      <c r="C146" t="s">
        <v>61</v>
      </c>
      <c r="D146" t="s">
        <v>44</v>
      </c>
      <c r="E146" t="s">
        <v>23</v>
      </c>
      <c r="F146" t="s">
        <v>45</v>
      </c>
      <c r="G146" s="8">
        <v>24</v>
      </c>
      <c r="H146" t="s">
        <v>12</v>
      </c>
      <c r="I146" t="s">
        <v>47</v>
      </c>
      <c r="J146" t="s">
        <v>17</v>
      </c>
      <c r="K146" s="9">
        <v>100</v>
      </c>
    </row>
    <row r="147" spans="1:11" x14ac:dyDescent="0.2">
      <c r="A147" t="s">
        <v>6</v>
      </c>
      <c r="B147" t="s">
        <v>43</v>
      </c>
      <c r="C147" t="s">
        <v>63</v>
      </c>
      <c r="D147" t="s">
        <v>44</v>
      </c>
      <c r="E147" t="s">
        <v>23</v>
      </c>
      <c r="F147" t="s">
        <v>45</v>
      </c>
      <c r="G147" s="8">
        <v>24</v>
      </c>
      <c r="H147" t="s">
        <v>12</v>
      </c>
      <c r="I147" t="s">
        <v>47</v>
      </c>
      <c r="J147" t="s">
        <v>17</v>
      </c>
      <c r="K147" s="9">
        <v>100</v>
      </c>
    </row>
    <row r="148" spans="1:11" x14ac:dyDescent="0.2">
      <c r="A148" t="s">
        <v>6</v>
      </c>
      <c r="B148" t="s">
        <v>43</v>
      </c>
      <c r="C148" t="s">
        <v>65</v>
      </c>
      <c r="D148" t="s">
        <v>44</v>
      </c>
      <c r="E148" t="s">
        <v>23</v>
      </c>
      <c r="F148" t="s">
        <v>45</v>
      </c>
      <c r="G148" s="8">
        <v>23</v>
      </c>
      <c r="H148" t="s">
        <v>12</v>
      </c>
      <c r="I148" t="s">
        <v>47</v>
      </c>
      <c r="J148" t="s">
        <v>17</v>
      </c>
      <c r="K148" s="9">
        <v>100</v>
      </c>
    </row>
    <row r="149" spans="1:11" x14ac:dyDescent="0.2">
      <c r="A149" t="s">
        <v>6</v>
      </c>
      <c r="B149" t="s">
        <v>43</v>
      </c>
      <c r="C149" t="s">
        <v>67</v>
      </c>
      <c r="D149" t="s">
        <v>44</v>
      </c>
      <c r="E149" t="s">
        <v>23</v>
      </c>
      <c r="F149" t="s">
        <v>45</v>
      </c>
      <c r="G149" s="8">
        <v>23</v>
      </c>
      <c r="H149" t="s">
        <v>12</v>
      </c>
      <c r="I149" t="s">
        <v>47</v>
      </c>
      <c r="J149" t="s">
        <v>17</v>
      </c>
      <c r="K149" s="9">
        <v>100</v>
      </c>
    </row>
    <row r="150" spans="1:11" x14ac:dyDescent="0.2">
      <c r="A150" t="s">
        <v>6</v>
      </c>
      <c r="B150" t="s">
        <v>43</v>
      </c>
      <c r="C150" t="s">
        <v>69</v>
      </c>
      <c r="D150" t="s">
        <v>44</v>
      </c>
      <c r="E150" t="s">
        <v>23</v>
      </c>
      <c r="F150" t="s">
        <v>45</v>
      </c>
      <c r="G150" s="8">
        <v>24</v>
      </c>
      <c r="H150" t="s">
        <v>12</v>
      </c>
      <c r="I150" t="s">
        <v>47</v>
      </c>
      <c r="J150" t="s">
        <v>17</v>
      </c>
      <c r="K150" s="9">
        <v>100</v>
      </c>
    </row>
    <row r="151" spans="1:11" x14ac:dyDescent="0.2">
      <c r="A151" t="s">
        <v>6</v>
      </c>
      <c r="B151" t="s">
        <v>43</v>
      </c>
      <c r="C151" t="s">
        <v>71</v>
      </c>
      <c r="D151" t="s">
        <v>44</v>
      </c>
      <c r="E151" t="s">
        <v>23</v>
      </c>
      <c r="F151" t="s">
        <v>45</v>
      </c>
      <c r="G151" s="8">
        <v>23</v>
      </c>
      <c r="H151" t="s">
        <v>12</v>
      </c>
      <c r="I151" t="s">
        <v>47</v>
      </c>
      <c r="J151" t="s">
        <v>17</v>
      </c>
      <c r="K151" s="9">
        <v>100</v>
      </c>
    </row>
    <row r="152" spans="1:11" x14ac:dyDescent="0.2">
      <c r="A152" t="s">
        <v>6</v>
      </c>
      <c r="B152" t="s">
        <v>43</v>
      </c>
      <c r="C152" t="s">
        <v>73</v>
      </c>
      <c r="D152" t="s">
        <v>44</v>
      </c>
      <c r="E152" t="s">
        <v>23</v>
      </c>
      <c r="F152" t="s">
        <v>45</v>
      </c>
      <c r="G152" s="8">
        <v>24</v>
      </c>
      <c r="H152" t="s">
        <v>12</v>
      </c>
      <c r="I152" t="s">
        <v>47</v>
      </c>
      <c r="J152" t="s">
        <v>17</v>
      </c>
      <c r="K152" s="9">
        <v>100</v>
      </c>
    </row>
    <row r="153" spans="1:11" x14ac:dyDescent="0.2">
      <c r="A153" t="s">
        <v>6</v>
      </c>
      <c r="B153" t="s">
        <v>43</v>
      </c>
      <c r="C153" t="s">
        <v>75</v>
      </c>
      <c r="D153" t="s">
        <v>44</v>
      </c>
      <c r="E153" t="s">
        <v>23</v>
      </c>
      <c r="F153" t="s">
        <v>45</v>
      </c>
      <c r="G153" s="8">
        <v>23</v>
      </c>
      <c r="H153" t="s">
        <v>12</v>
      </c>
      <c r="I153" t="s">
        <v>74</v>
      </c>
      <c r="J153" t="s">
        <v>17</v>
      </c>
      <c r="K153" s="9">
        <v>100</v>
      </c>
    </row>
    <row r="154" spans="1:11" x14ac:dyDescent="0.2">
      <c r="A154" t="s">
        <v>6</v>
      </c>
      <c r="B154" t="s">
        <v>43</v>
      </c>
      <c r="C154" t="s">
        <v>76</v>
      </c>
      <c r="D154" t="s">
        <v>44</v>
      </c>
      <c r="E154" t="s">
        <v>23</v>
      </c>
      <c r="F154" t="s">
        <v>45</v>
      </c>
      <c r="G154" s="8">
        <v>24</v>
      </c>
      <c r="H154" t="s">
        <v>12</v>
      </c>
      <c r="I154" t="s">
        <v>74</v>
      </c>
      <c r="J154" t="s">
        <v>17</v>
      </c>
      <c r="K154" s="9">
        <v>100</v>
      </c>
    </row>
    <row r="155" spans="1:11" x14ac:dyDescent="0.2">
      <c r="A155" t="s">
        <v>6</v>
      </c>
      <c r="B155" t="s">
        <v>43</v>
      </c>
      <c r="C155" t="s">
        <v>77</v>
      </c>
      <c r="D155" t="s">
        <v>44</v>
      </c>
      <c r="E155" t="s">
        <v>23</v>
      </c>
      <c r="F155" t="s">
        <v>45</v>
      </c>
      <c r="G155" s="8">
        <v>24</v>
      </c>
      <c r="H155" t="s">
        <v>12</v>
      </c>
      <c r="I155" t="s">
        <v>74</v>
      </c>
      <c r="J155" t="s">
        <v>17</v>
      </c>
      <c r="K155" s="9">
        <v>100</v>
      </c>
    </row>
    <row r="156" spans="1:11" x14ac:dyDescent="0.2">
      <c r="A156" t="s">
        <v>6</v>
      </c>
      <c r="B156" t="s">
        <v>43</v>
      </c>
      <c r="C156" t="s">
        <v>79</v>
      </c>
      <c r="D156" t="s">
        <v>44</v>
      </c>
      <c r="E156" t="s">
        <v>23</v>
      </c>
      <c r="F156" t="s">
        <v>45</v>
      </c>
      <c r="G156" s="8">
        <v>24</v>
      </c>
      <c r="H156" t="s">
        <v>12</v>
      </c>
      <c r="I156" t="s">
        <v>74</v>
      </c>
      <c r="J156" t="s">
        <v>17</v>
      </c>
      <c r="K156" s="9">
        <v>0</v>
      </c>
    </row>
    <row r="157" spans="1:11" x14ac:dyDescent="0.2">
      <c r="A157" t="s">
        <v>6</v>
      </c>
      <c r="B157" t="s">
        <v>43</v>
      </c>
      <c r="C157" t="s">
        <v>81</v>
      </c>
      <c r="D157" t="s">
        <v>44</v>
      </c>
      <c r="E157" t="s">
        <v>23</v>
      </c>
      <c r="F157" t="s">
        <v>45</v>
      </c>
      <c r="G157" s="8">
        <v>24</v>
      </c>
      <c r="H157" t="s">
        <v>12</v>
      </c>
      <c r="I157" t="s">
        <v>74</v>
      </c>
      <c r="J157" t="s">
        <v>17</v>
      </c>
      <c r="K157" s="9">
        <v>0</v>
      </c>
    </row>
    <row r="158" spans="1:11" x14ac:dyDescent="0.2">
      <c r="A158" t="s">
        <v>6</v>
      </c>
      <c r="B158" t="s">
        <v>43</v>
      </c>
      <c r="C158" t="s">
        <v>82</v>
      </c>
      <c r="D158" t="s">
        <v>44</v>
      </c>
      <c r="E158" t="s">
        <v>23</v>
      </c>
      <c r="F158" t="s">
        <v>45</v>
      </c>
      <c r="G158" s="8">
        <v>24</v>
      </c>
      <c r="H158" t="s">
        <v>12</v>
      </c>
      <c r="I158" t="s">
        <v>74</v>
      </c>
      <c r="J158" t="s">
        <v>17</v>
      </c>
      <c r="K158" s="9">
        <v>0</v>
      </c>
    </row>
    <row r="159" spans="1:11" x14ac:dyDescent="0.2">
      <c r="A159" t="s">
        <v>6</v>
      </c>
      <c r="B159" t="s">
        <v>43</v>
      </c>
      <c r="C159" t="s">
        <v>84</v>
      </c>
      <c r="D159" t="s">
        <v>44</v>
      </c>
      <c r="E159" t="s">
        <v>23</v>
      </c>
      <c r="F159" t="s">
        <v>45</v>
      </c>
      <c r="G159" s="8">
        <v>23</v>
      </c>
      <c r="H159" t="s">
        <v>12</v>
      </c>
      <c r="I159" t="s">
        <v>74</v>
      </c>
      <c r="J159" t="s">
        <v>17</v>
      </c>
      <c r="K159" s="9">
        <v>0</v>
      </c>
    </row>
    <row r="160" spans="1:11" x14ac:dyDescent="0.2">
      <c r="A160" t="s">
        <v>6</v>
      </c>
      <c r="B160" t="s">
        <v>43</v>
      </c>
      <c r="C160" t="s">
        <v>86</v>
      </c>
      <c r="D160" t="s">
        <v>44</v>
      </c>
      <c r="E160" t="s">
        <v>23</v>
      </c>
      <c r="F160" t="s">
        <v>45</v>
      </c>
      <c r="G160" s="8">
        <v>24</v>
      </c>
      <c r="H160" t="s">
        <v>12</v>
      </c>
      <c r="I160" t="s">
        <v>74</v>
      </c>
      <c r="J160" t="s">
        <v>17</v>
      </c>
      <c r="K160" s="9">
        <v>0</v>
      </c>
    </row>
    <row r="161" spans="1:11" x14ac:dyDescent="0.2">
      <c r="A161" t="s">
        <v>6</v>
      </c>
      <c r="B161" t="s">
        <v>43</v>
      </c>
      <c r="C161" t="s">
        <v>88</v>
      </c>
      <c r="D161" t="s">
        <v>44</v>
      </c>
      <c r="E161" t="s">
        <v>23</v>
      </c>
      <c r="F161" t="s">
        <v>45</v>
      </c>
      <c r="G161" s="8">
        <v>23</v>
      </c>
      <c r="H161" t="s">
        <v>12</v>
      </c>
      <c r="I161" t="s">
        <v>74</v>
      </c>
      <c r="J161" t="s">
        <v>17</v>
      </c>
      <c r="K161" s="9">
        <v>0</v>
      </c>
    </row>
    <row r="162" spans="1:11" x14ac:dyDescent="0.2">
      <c r="A162" t="s">
        <v>6</v>
      </c>
      <c r="B162" t="s">
        <v>43</v>
      </c>
      <c r="C162" t="s">
        <v>89</v>
      </c>
      <c r="D162" t="s">
        <v>44</v>
      </c>
      <c r="E162" t="s">
        <v>23</v>
      </c>
      <c r="F162" t="s">
        <v>45</v>
      </c>
      <c r="G162" s="8">
        <v>24</v>
      </c>
      <c r="H162" t="s">
        <v>12</v>
      </c>
      <c r="I162" t="s">
        <v>74</v>
      </c>
      <c r="J162" t="s">
        <v>17</v>
      </c>
      <c r="K162" s="9">
        <v>0</v>
      </c>
    </row>
    <row r="163" spans="1:11" x14ac:dyDescent="0.2">
      <c r="A163" t="s">
        <v>6</v>
      </c>
      <c r="B163" t="s">
        <v>43</v>
      </c>
      <c r="C163" t="s">
        <v>92</v>
      </c>
      <c r="D163" t="s">
        <v>44</v>
      </c>
      <c r="E163" t="s">
        <v>23</v>
      </c>
      <c r="F163" t="s">
        <v>45</v>
      </c>
      <c r="G163" s="8">
        <v>24</v>
      </c>
      <c r="H163" t="s">
        <v>12</v>
      </c>
      <c r="I163" t="s">
        <v>91</v>
      </c>
      <c r="J163" t="s">
        <v>17</v>
      </c>
      <c r="K163" s="9">
        <v>0</v>
      </c>
    </row>
    <row r="164" spans="1:11" x14ac:dyDescent="0.2">
      <c r="A164" t="s">
        <v>6</v>
      </c>
      <c r="B164" t="s">
        <v>43</v>
      </c>
      <c r="C164" t="s">
        <v>93</v>
      </c>
      <c r="D164" t="s">
        <v>44</v>
      </c>
      <c r="E164" t="s">
        <v>23</v>
      </c>
      <c r="F164" t="s">
        <v>45</v>
      </c>
      <c r="G164" s="8">
        <v>24</v>
      </c>
      <c r="H164" t="s">
        <v>12</v>
      </c>
      <c r="I164" t="s">
        <v>91</v>
      </c>
      <c r="J164" t="s">
        <v>17</v>
      </c>
      <c r="K164" s="9">
        <v>0</v>
      </c>
    </row>
    <row r="165" spans="1:11" x14ac:dyDescent="0.2">
      <c r="A165" t="s">
        <v>6</v>
      </c>
      <c r="B165" t="s">
        <v>43</v>
      </c>
      <c r="C165" t="s">
        <v>95</v>
      </c>
      <c r="D165" t="s">
        <v>44</v>
      </c>
      <c r="E165" t="s">
        <v>23</v>
      </c>
      <c r="F165" t="s">
        <v>45</v>
      </c>
      <c r="G165" s="8">
        <v>24</v>
      </c>
      <c r="H165" t="s">
        <v>12</v>
      </c>
      <c r="I165" t="s">
        <v>91</v>
      </c>
      <c r="J165" t="s">
        <v>17</v>
      </c>
      <c r="K165" s="9">
        <v>0</v>
      </c>
    </row>
    <row r="166" spans="1:11" x14ac:dyDescent="0.2">
      <c r="A166" t="s">
        <v>6</v>
      </c>
      <c r="B166" t="s">
        <v>43</v>
      </c>
      <c r="C166" t="s">
        <v>96</v>
      </c>
      <c r="D166" t="s">
        <v>44</v>
      </c>
      <c r="E166" t="s">
        <v>23</v>
      </c>
      <c r="F166" t="s">
        <v>45</v>
      </c>
      <c r="G166" s="8">
        <v>24</v>
      </c>
      <c r="H166" t="s">
        <v>12</v>
      </c>
      <c r="I166" t="s">
        <v>91</v>
      </c>
      <c r="J166" t="s">
        <v>17</v>
      </c>
      <c r="K166" s="9">
        <v>0</v>
      </c>
    </row>
    <row r="167" spans="1:11" x14ac:dyDescent="0.2">
      <c r="A167" t="s">
        <v>6</v>
      </c>
      <c r="B167" t="s">
        <v>43</v>
      </c>
      <c r="C167" t="s">
        <v>98</v>
      </c>
      <c r="D167" t="s">
        <v>44</v>
      </c>
      <c r="E167" t="s">
        <v>23</v>
      </c>
      <c r="F167" t="s">
        <v>45</v>
      </c>
      <c r="G167" s="8">
        <v>23</v>
      </c>
      <c r="H167" t="s">
        <v>12</v>
      </c>
      <c r="I167" t="s">
        <v>91</v>
      </c>
      <c r="J167" t="s">
        <v>17</v>
      </c>
      <c r="K167" s="9">
        <v>0</v>
      </c>
    </row>
    <row r="168" spans="1:11" x14ac:dyDescent="0.2">
      <c r="A168" t="s">
        <v>6</v>
      </c>
      <c r="B168" t="s">
        <v>43</v>
      </c>
      <c r="C168" t="s">
        <v>99</v>
      </c>
      <c r="D168" t="s">
        <v>44</v>
      </c>
      <c r="E168" t="s">
        <v>23</v>
      </c>
      <c r="F168" t="s">
        <v>45</v>
      </c>
      <c r="G168" s="8">
        <v>24</v>
      </c>
      <c r="H168" t="s">
        <v>12</v>
      </c>
      <c r="I168" t="s">
        <v>91</v>
      </c>
      <c r="J168" t="s">
        <v>17</v>
      </c>
      <c r="K168" s="9">
        <v>0</v>
      </c>
    </row>
    <row r="169" spans="1:11" x14ac:dyDescent="0.2">
      <c r="A169" t="s">
        <v>6</v>
      </c>
      <c r="B169" t="s">
        <v>43</v>
      </c>
      <c r="C169" t="s">
        <v>101</v>
      </c>
      <c r="D169" t="s">
        <v>44</v>
      </c>
      <c r="E169" t="s">
        <v>23</v>
      </c>
      <c r="F169" t="s">
        <v>45</v>
      </c>
      <c r="G169" s="8">
        <v>24</v>
      </c>
      <c r="H169" t="s">
        <v>12</v>
      </c>
      <c r="I169" t="s">
        <v>91</v>
      </c>
      <c r="J169" t="s">
        <v>17</v>
      </c>
      <c r="K169" s="9">
        <v>0</v>
      </c>
    </row>
    <row r="170" spans="1:11" x14ac:dyDescent="0.2">
      <c r="A170" t="s">
        <v>6</v>
      </c>
      <c r="B170" t="s">
        <v>43</v>
      </c>
      <c r="C170" t="s">
        <v>102</v>
      </c>
      <c r="D170" t="s">
        <v>44</v>
      </c>
      <c r="E170" t="s">
        <v>23</v>
      </c>
      <c r="F170" t="s">
        <v>45</v>
      </c>
      <c r="G170" s="8">
        <v>23</v>
      </c>
      <c r="H170" t="s">
        <v>12</v>
      </c>
      <c r="I170" t="s">
        <v>91</v>
      </c>
      <c r="J170" t="s">
        <v>17</v>
      </c>
      <c r="K170" s="9">
        <v>0</v>
      </c>
    </row>
    <row r="171" spans="1:11" x14ac:dyDescent="0.2">
      <c r="A171" t="s">
        <v>6</v>
      </c>
      <c r="B171" t="s">
        <v>43</v>
      </c>
      <c r="C171" t="s">
        <v>103</v>
      </c>
      <c r="D171" t="s">
        <v>44</v>
      </c>
      <c r="E171" t="s">
        <v>23</v>
      </c>
      <c r="F171" t="s">
        <v>45</v>
      </c>
      <c r="G171" s="8">
        <v>24</v>
      </c>
      <c r="H171" t="s">
        <v>12</v>
      </c>
      <c r="I171" t="s">
        <v>91</v>
      </c>
      <c r="J171" t="s">
        <v>17</v>
      </c>
      <c r="K171" s="9">
        <v>0</v>
      </c>
    </row>
    <row r="172" spans="1:11" x14ac:dyDescent="0.2">
      <c r="A172" t="s">
        <v>6</v>
      </c>
      <c r="B172" t="s">
        <v>43</v>
      </c>
      <c r="C172" t="s">
        <v>104</v>
      </c>
      <c r="D172" t="s">
        <v>44</v>
      </c>
      <c r="E172" t="s">
        <v>23</v>
      </c>
      <c r="F172" t="s">
        <v>45</v>
      </c>
      <c r="G172" s="8">
        <v>22</v>
      </c>
      <c r="H172" t="s">
        <v>12</v>
      </c>
      <c r="I172" t="s">
        <v>91</v>
      </c>
      <c r="J172" t="s">
        <v>17</v>
      </c>
      <c r="K172" s="9">
        <v>0</v>
      </c>
    </row>
    <row r="173" spans="1:11" x14ac:dyDescent="0.2">
      <c r="A173" t="s">
        <v>6</v>
      </c>
      <c r="B173" t="s">
        <v>43</v>
      </c>
      <c r="C173" t="s">
        <v>105</v>
      </c>
      <c r="D173" t="s">
        <v>44</v>
      </c>
      <c r="E173" t="s">
        <v>23</v>
      </c>
      <c r="F173" t="s">
        <v>45</v>
      </c>
      <c r="G173" s="8">
        <v>16</v>
      </c>
      <c r="H173" t="s">
        <v>12</v>
      </c>
      <c r="I173" t="s">
        <v>91</v>
      </c>
      <c r="J173" t="s">
        <v>17</v>
      </c>
      <c r="K173" s="9">
        <v>0</v>
      </c>
    </row>
    <row r="174" spans="1:11" x14ac:dyDescent="0.2">
      <c r="A174" t="s">
        <v>6</v>
      </c>
      <c r="B174" t="s">
        <v>43</v>
      </c>
      <c r="C174" t="s">
        <v>107</v>
      </c>
      <c r="D174" t="s">
        <v>44</v>
      </c>
      <c r="E174" t="s">
        <v>23</v>
      </c>
      <c r="F174" t="s">
        <v>45</v>
      </c>
      <c r="G174" s="8">
        <v>24</v>
      </c>
      <c r="H174" t="s">
        <v>12</v>
      </c>
      <c r="I174" t="s">
        <v>91</v>
      </c>
      <c r="J174" t="s">
        <v>17</v>
      </c>
      <c r="K174" s="9">
        <v>0</v>
      </c>
    </row>
    <row r="175" spans="1:11" x14ac:dyDescent="0.2">
      <c r="A175" t="s">
        <v>6</v>
      </c>
      <c r="B175" t="s">
        <v>43</v>
      </c>
      <c r="C175" t="s">
        <v>108</v>
      </c>
      <c r="D175" t="s">
        <v>44</v>
      </c>
      <c r="E175" t="s">
        <v>23</v>
      </c>
      <c r="F175" t="s">
        <v>45</v>
      </c>
      <c r="G175" s="8">
        <v>24</v>
      </c>
      <c r="H175" t="s">
        <v>12</v>
      </c>
      <c r="I175" t="s">
        <v>91</v>
      </c>
      <c r="J175" t="s">
        <v>17</v>
      </c>
      <c r="K175" s="9">
        <v>0</v>
      </c>
    </row>
    <row r="176" spans="1:11" x14ac:dyDescent="0.2">
      <c r="A176" t="s">
        <v>6</v>
      </c>
      <c r="B176" t="s">
        <v>43</v>
      </c>
      <c r="C176" t="s">
        <v>109</v>
      </c>
      <c r="D176" t="s">
        <v>44</v>
      </c>
      <c r="E176" t="s">
        <v>23</v>
      </c>
      <c r="F176" t="s">
        <v>45</v>
      </c>
      <c r="G176" s="8">
        <v>21</v>
      </c>
      <c r="H176" t="s">
        <v>12</v>
      </c>
      <c r="I176" t="s">
        <v>91</v>
      </c>
      <c r="J176" t="s">
        <v>17</v>
      </c>
      <c r="K176" s="9">
        <v>0</v>
      </c>
    </row>
    <row r="177" spans="1:11" x14ac:dyDescent="0.2">
      <c r="A177" t="s">
        <v>6</v>
      </c>
      <c r="B177" t="s">
        <v>43</v>
      </c>
      <c r="C177" t="s">
        <v>111</v>
      </c>
      <c r="D177" t="s">
        <v>44</v>
      </c>
      <c r="E177" t="s">
        <v>23</v>
      </c>
      <c r="F177" t="s">
        <v>45</v>
      </c>
      <c r="G177" s="8">
        <v>21</v>
      </c>
      <c r="H177" t="s">
        <v>12</v>
      </c>
      <c r="I177" t="s">
        <v>110</v>
      </c>
      <c r="J177" t="s">
        <v>17</v>
      </c>
      <c r="K177" s="9">
        <v>0</v>
      </c>
    </row>
    <row r="178" spans="1:11" x14ac:dyDescent="0.2">
      <c r="A178" t="s">
        <v>6</v>
      </c>
      <c r="B178" t="s">
        <v>43</v>
      </c>
      <c r="C178" t="s">
        <v>112</v>
      </c>
      <c r="D178" t="s">
        <v>44</v>
      </c>
      <c r="E178" t="s">
        <v>23</v>
      </c>
      <c r="F178" t="s">
        <v>45</v>
      </c>
      <c r="G178" s="8">
        <v>22</v>
      </c>
      <c r="H178" t="s">
        <v>12</v>
      </c>
      <c r="I178" t="s">
        <v>110</v>
      </c>
      <c r="J178" t="s">
        <v>17</v>
      </c>
      <c r="K178" s="9">
        <v>100</v>
      </c>
    </row>
    <row r="179" spans="1:11" x14ac:dyDescent="0.2">
      <c r="A179" t="s">
        <v>6</v>
      </c>
      <c r="B179" t="s">
        <v>43</v>
      </c>
      <c r="C179" t="s">
        <v>113</v>
      </c>
      <c r="D179" t="s">
        <v>44</v>
      </c>
      <c r="E179" t="s">
        <v>23</v>
      </c>
      <c r="F179" t="s">
        <v>45</v>
      </c>
      <c r="G179" s="8">
        <v>24</v>
      </c>
      <c r="H179" t="s">
        <v>12</v>
      </c>
      <c r="I179" t="s">
        <v>110</v>
      </c>
      <c r="J179" t="s">
        <v>17</v>
      </c>
      <c r="K179" s="9">
        <v>100</v>
      </c>
    </row>
    <row r="180" spans="1:11" x14ac:dyDescent="0.2">
      <c r="A180" t="s">
        <v>6</v>
      </c>
      <c r="B180" t="s">
        <v>43</v>
      </c>
      <c r="C180" t="s">
        <v>115</v>
      </c>
      <c r="D180" t="s">
        <v>44</v>
      </c>
      <c r="E180" t="s">
        <v>23</v>
      </c>
      <c r="F180" t="s">
        <v>45</v>
      </c>
      <c r="G180" s="8">
        <v>22</v>
      </c>
      <c r="H180" t="s">
        <v>12</v>
      </c>
      <c r="I180" t="s">
        <v>110</v>
      </c>
      <c r="J180" t="s">
        <v>17</v>
      </c>
      <c r="K180" s="9">
        <v>100</v>
      </c>
    </row>
    <row r="181" spans="1:11" x14ac:dyDescent="0.2">
      <c r="A181" t="s">
        <v>6</v>
      </c>
      <c r="B181" t="s">
        <v>43</v>
      </c>
      <c r="C181" t="s">
        <v>117</v>
      </c>
      <c r="D181" t="s">
        <v>44</v>
      </c>
      <c r="E181" t="s">
        <v>23</v>
      </c>
      <c r="F181" t="s">
        <v>45</v>
      </c>
      <c r="G181" s="8">
        <v>24</v>
      </c>
      <c r="H181" t="s">
        <v>12</v>
      </c>
      <c r="I181" t="s">
        <v>110</v>
      </c>
      <c r="J181" t="s">
        <v>17</v>
      </c>
      <c r="K181" s="9">
        <v>100</v>
      </c>
    </row>
    <row r="182" spans="1:11" x14ac:dyDescent="0.2">
      <c r="A182" t="s">
        <v>6</v>
      </c>
      <c r="B182" t="s">
        <v>43</v>
      </c>
      <c r="C182" t="s">
        <v>120</v>
      </c>
      <c r="D182" t="s">
        <v>44</v>
      </c>
      <c r="E182" t="s">
        <v>23</v>
      </c>
      <c r="F182" t="s">
        <v>45</v>
      </c>
      <c r="G182" s="8">
        <v>16</v>
      </c>
      <c r="H182" t="s">
        <v>12</v>
      </c>
      <c r="I182" t="s">
        <v>110</v>
      </c>
      <c r="J182" t="s">
        <v>17</v>
      </c>
      <c r="K182" s="9">
        <v>0</v>
      </c>
    </row>
    <row r="183" spans="1:11" x14ac:dyDescent="0.2">
      <c r="A183" t="s">
        <v>6</v>
      </c>
      <c r="B183" t="s">
        <v>43</v>
      </c>
      <c r="C183" t="s">
        <v>121</v>
      </c>
      <c r="D183" t="s">
        <v>44</v>
      </c>
      <c r="E183" t="s">
        <v>23</v>
      </c>
      <c r="F183" t="s">
        <v>45</v>
      </c>
      <c r="G183" s="8">
        <v>13</v>
      </c>
      <c r="H183" t="s">
        <v>12</v>
      </c>
      <c r="I183" t="s">
        <v>110</v>
      </c>
      <c r="J183" t="s">
        <v>17</v>
      </c>
      <c r="K183" s="9">
        <v>100</v>
      </c>
    </row>
    <row r="184" spans="1:11" x14ac:dyDescent="0.2">
      <c r="A184" t="s">
        <v>6</v>
      </c>
      <c r="B184" t="s">
        <v>43</v>
      </c>
      <c r="C184" t="s">
        <v>123</v>
      </c>
      <c r="D184" t="s">
        <v>44</v>
      </c>
      <c r="E184" t="s">
        <v>23</v>
      </c>
      <c r="F184" t="s">
        <v>45</v>
      </c>
      <c r="G184" s="8">
        <v>18</v>
      </c>
      <c r="H184" t="s">
        <v>12</v>
      </c>
      <c r="I184" t="s">
        <v>110</v>
      </c>
      <c r="J184" t="s">
        <v>17</v>
      </c>
      <c r="K184" s="9">
        <v>100</v>
      </c>
    </row>
    <row r="185" spans="1:11" x14ac:dyDescent="0.2">
      <c r="A185" t="s">
        <v>6</v>
      </c>
      <c r="B185" t="s">
        <v>43</v>
      </c>
      <c r="C185" t="s">
        <v>124</v>
      </c>
      <c r="D185" t="s">
        <v>44</v>
      </c>
      <c r="E185" t="s">
        <v>23</v>
      </c>
      <c r="F185" t="s">
        <v>45</v>
      </c>
      <c r="G185" s="8">
        <v>21</v>
      </c>
      <c r="H185" t="s">
        <v>12</v>
      </c>
      <c r="I185" t="s">
        <v>110</v>
      </c>
      <c r="J185" t="s">
        <v>17</v>
      </c>
      <c r="K185" s="9">
        <v>0</v>
      </c>
    </row>
    <row r="186" spans="1:11" x14ac:dyDescent="0.2">
      <c r="A186" t="s">
        <v>6</v>
      </c>
      <c r="B186" t="s">
        <v>43</v>
      </c>
      <c r="C186" t="s">
        <v>125</v>
      </c>
      <c r="D186" t="s">
        <v>44</v>
      </c>
      <c r="E186" t="s">
        <v>23</v>
      </c>
      <c r="F186" t="s">
        <v>45</v>
      </c>
      <c r="G186" s="8">
        <v>7</v>
      </c>
      <c r="H186" t="s">
        <v>12</v>
      </c>
      <c r="I186" t="s">
        <v>110</v>
      </c>
      <c r="J186" t="s">
        <v>17</v>
      </c>
      <c r="K186" s="9">
        <v>100</v>
      </c>
    </row>
    <row r="187" spans="1:11" x14ac:dyDescent="0.2">
      <c r="A187" t="s">
        <v>6</v>
      </c>
      <c r="B187" t="s">
        <v>43</v>
      </c>
      <c r="C187" t="s">
        <v>126</v>
      </c>
      <c r="D187" t="s">
        <v>44</v>
      </c>
      <c r="E187" t="s">
        <v>23</v>
      </c>
      <c r="F187" t="s">
        <v>45</v>
      </c>
      <c r="G187" s="8">
        <v>15</v>
      </c>
      <c r="H187" t="s">
        <v>12</v>
      </c>
      <c r="I187" t="s">
        <v>110</v>
      </c>
      <c r="J187" t="s">
        <v>17</v>
      </c>
      <c r="K187" s="9">
        <v>100</v>
      </c>
    </row>
    <row r="188" spans="1:11" x14ac:dyDescent="0.2">
      <c r="A188" t="s">
        <v>6</v>
      </c>
      <c r="B188" t="s">
        <v>43</v>
      </c>
      <c r="C188" t="s">
        <v>127</v>
      </c>
      <c r="D188" t="s">
        <v>44</v>
      </c>
      <c r="E188" t="s">
        <v>23</v>
      </c>
      <c r="F188" t="s">
        <v>45</v>
      </c>
      <c r="G188" s="8">
        <v>13</v>
      </c>
      <c r="H188" t="s">
        <v>12</v>
      </c>
      <c r="I188" t="s">
        <v>110</v>
      </c>
      <c r="J188" t="s">
        <v>17</v>
      </c>
      <c r="K188" s="9">
        <v>100</v>
      </c>
    </row>
    <row r="189" spans="1:11" x14ac:dyDescent="0.2">
      <c r="A189" t="s">
        <v>6</v>
      </c>
      <c r="B189" t="s">
        <v>129</v>
      </c>
      <c r="C189" t="s">
        <v>138</v>
      </c>
      <c r="D189" t="s">
        <v>130</v>
      </c>
      <c r="E189" t="s">
        <v>23</v>
      </c>
      <c r="F189" t="s">
        <v>45</v>
      </c>
      <c r="G189" s="8">
        <v>108</v>
      </c>
      <c r="H189" t="s">
        <v>19</v>
      </c>
      <c r="I189" t="s">
        <v>137</v>
      </c>
      <c r="J189" t="s">
        <v>17</v>
      </c>
      <c r="K189" s="9">
        <v>100</v>
      </c>
    </row>
    <row r="190" spans="1:11" x14ac:dyDescent="0.2">
      <c r="A190" t="s">
        <v>6</v>
      </c>
      <c r="B190" t="s">
        <v>129</v>
      </c>
      <c r="C190" t="s">
        <v>48</v>
      </c>
      <c r="D190" t="s">
        <v>130</v>
      </c>
      <c r="E190" t="s">
        <v>23</v>
      </c>
      <c r="F190" t="s">
        <v>45</v>
      </c>
      <c r="G190" s="8">
        <v>23</v>
      </c>
      <c r="H190" t="s">
        <v>12</v>
      </c>
      <c r="I190" t="s">
        <v>131</v>
      </c>
      <c r="J190" t="s">
        <v>17</v>
      </c>
      <c r="K190" s="9">
        <v>0</v>
      </c>
    </row>
    <row r="191" spans="1:11" x14ac:dyDescent="0.2">
      <c r="A191" t="s">
        <v>6</v>
      </c>
      <c r="B191" t="s">
        <v>129</v>
      </c>
      <c r="C191" t="s">
        <v>50</v>
      </c>
      <c r="D191" t="s">
        <v>130</v>
      </c>
      <c r="E191" t="s">
        <v>23</v>
      </c>
      <c r="F191" t="s">
        <v>45</v>
      </c>
      <c r="G191" s="8">
        <v>23</v>
      </c>
      <c r="H191" t="s">
        <v>12</v>
      </c>
      <c r="I191" t="s">
        <v>131</v>
      </c>
      <c r="J191" t="s">
        <v>17</v>
      </c>
      <c r="K191" s="9">
        <v>100</v>
      </c>
    </row>
    <row r="192" spans="1:11" x14ac:dyDescent="0.2">
      <c r="A192" t="s">
        <v>6</v>
      </c>
      <c r="B192" t="s">
        <v>129</v>
      </c>
      <c r="C192" t="s">
        <v>52</v>
      </c>
      <c r="D192" t="s">
        <v>130</v>
      </c>
      <c r="E192" t="s">
        <v>23</v>
      </c>
      <c r="F192" t="s">
        <v>45</v>
      </c>
      <c r="G192" s="8">
        <v>22</v>
      </c>
      <c r="H192" t="s">
        <v>12</v>
      </c>
      <c r="I192" t="s">
        <v>131</v>
      </c>
      <c r="J192" t="s">
        <v>17</v>
      </c>
      <c r="K192" s="9">
        <v>100</v>
      </c>
    </row>
    <row r="193" spans="1:11" x14ac:dyDescent="0.2">
      <c r="A193" t="s">
        <v>6</v>
      </c>
      <c r="B193" t="s">
        <v>129</v>
      </c>
      <c r="C193" t="s">
        <v>54</v>
      </c>
      <c r="D193" t="s">
        <v>130</v>
      </c>
      <c r="E193" t="s">
        <v>23</v>
      </c>
      <c r="F193" t="s">
        <v>45</v>
      </c>
      <c r="G193" s="8">
        <v>24</v>
      </c>
      <c r="H193" t="s">
        <v>12</v>
      </c>
      <c r="I193" t="s">
        <v>131</v>
      </c>
      <c r="J193" t="s">
        <v>17</v>
      </c>
      <c r="K193" s="9">
        <v>100</v>
      </c>
    </row>
    <row r="194" spans="1:11" x14ac:dyDescent="0.2">
      <c r="A194" t="s">
        <v>6</v>
      </c>
      <c r="B194" t="s">
        <v>129</v>
      </c>
      <c r="C194" t="s">
        <v>56</v>
      </c>
      <c r="D194" t="s">
        <v>130</v>
      </c>
      <c r="E194" t="s">
        <v>23</v>
      </c>
      <c r="F194" t="s">
        <v>45</v>
      </c>
      <c r="G194" s="8">
        <v>24</v>
      </c>
      <c r="H194" t="s">
        <v>12</v>
      </c>
      <c r="I194" t="s">
        <v>131</v>
      </c>
      <c r="J194" t="s">
        <v>17</v>
      </c>
      <c r="K194" s="9">
        <v>100</v>
      </c>
    </row>
    <row r="195" spans="1:11" x14ac:dyDescent="0.2">
      <c r="A195" t="s">
        <v>6</v>
      </c>
      <c r="B195" t="s">
        <v>129</v>
      </c>
      <c r="C195" t="s">
        <v>57</v>
      </c>
      <c r="D195" t="s">
        <v>130</v>
      </c>
      <c r="E195" t="s">
        <v>23</v>
      </c>
      <c r="F195" t="s">
        <v>45</v>
      </c>
      <c r="G195" s="8">
        <v>17</v>
      </c>
      <c r="H195" t="s">
        <v>12</v>
      </c>
      <c r="I195" t="s">
        <v>131</v>
      </c>
      <c r="J195" t="s">
        <v>17</v>
      </c>
      <c r="K195" s="9">
        <v>100</v>
      </c>
    </row>
    <row r="196" spans="1:11" x14ac:dyDescent="0.2">
      <c r="A196" t="s">
        <v>6</v>
      </c>
      <c r="B196" t="s">
        <v>129</v>
      </c>
      <c r="C196" t="s">
        <v>59</v>
      </c>
      <c r="D196" t="s">
        <v>130</v>
      </c>
      <c r="E196" t="s">
        <v>23</v>
      </c>
      <c r="F196" t="s">
        <v>45</v>
      </c>
      <c r="G196" s="8">
        <v>23</v>
      </c>
      <c r="H196" t="s">
        <v>12</v>
      </c>
      <c r="I196" t="s">
        <v>131</v>
      </c>
      <c r="J196" t="s">
        <v>17</v>
      </c>
      <c r="K196" s="9">
        <v>0</v>
      </c>
    </row>
    <row r="197" spans="1:11" x14ac:dyDescent="0.2">
      <c r="A197" t="s">
        <v>6</v>
      </c>
      <c r="B197" t="s">
        <v>129</v>
      </c>
      <c r="C197" t="s">
        <v>61</v>
      </c>
      <c r="D197" t="s">
        <v>130</v>
      </c>
      <c r="E197" t="s">
        <v>23</v>
      </c>
      <c r="F197" t="s">
        <v>45</v>
      </c>
      <c r="G197" s="8">
        <v>24</v>
      </c>
      <c r="H197" t="s">
        <v>12</v>
      </c>
      <c r="I197" t="s">
        <v>131</v>
      </c>
      <c r="J197" t="s">
        <v>17</v>
      </c>
      <c r="K197" s="9">
        <v>100</v>
      </c>
    </row>
    <row r="198" spans="1:11" x14ac:dyDescent="0.2">
      <c r="A198" t="s">
        <v>6</v>
      </c>
      <c r="B198" t="s">
        <v>129</v>
      </c>
      <c r="C198" t="s">
        <v>63</v>
      </c>
      <c r="D198" t="s">
        <v>130</v>
      </c>
      <c r="E198" t="s">
        <v>23</v>
      </c>
      <c r="F198" t="s">
        <v>45</v>
      </c>
      <c r="G198" s="8">
        <v>24</v>
      </c>
      <c r="H198" t="s">
        <v>12</v>
      </c>
      <c r="I198" t="s">
        <v>131</v>
      </c>
      <c r="J198" t="s">
        <v>17</v>
      </c>
      <c r="K198" s="9">
        <v>100</v>
      </c>
    </row>
    <row r="199" spans="1:11" x14ac:dyDescent="0.2">
      <c r="A199" t="s">
        <v>6</v>
      </c>
      <c r="B199" t="s">
        <v>129</v>
      </c>
      <c r="C199" t="s">
        <v>65</v>
      </c>
      <c r="D199" t="s">
        <v>130</v>
      </c>
      <c r="E199" t="s">
        <v>23</v>
      </c>
      <c r="F199" t="s">
        <v>45</v>
      </c>
      <c r="G199" s="8">
        <v>16</v>
      </c>
      <c r="H199" t="s">
        <v>12</v>
      </c>
      <c r="I199" t="s">
        <v>131</v>
      </c>
      <c r="J199" t="s">
        <v>17</v>
      </c>
      <c r="K199" s="9">
        <v>100</v>
      </c>
    </row>
    <row r="200" spans="1:11" x14ac:dyDescent="0.2">
      <c r="A200" t="s">
        <v>6</v>
      </c>
      <c r="B200" t="s">
        <v>143</v>
      </c>
      <c r="C200" t="s">
        <v>146</v>
      </c>
      <c r="D200" t="s">
        <v>144</v>
      </c>
      <c r="E200" t="s">
        <v>23</v>
      </c>
      <c r="F200" t="s">
        <v>45</v>
      </c>
      <c r="G200" s="8">
        <v>22</v>
      </c>
      <c r="H200" t="s">
        <v>12</v>
      </c>
      <c r="I200" t="s">
        <v>145</v>
      </c>
      <c r="J200" t="s">
        <v>17</v>
      </c>
      <c r="K200" s="9">
        <v>0</v>
      </c>
    </row>
    <row r="201" spans="1:11" x14ac:dyDescent="0.2">
      <c r="A201" t="s">
        <v>6</v>
      </c>
      <c r="B201" t="s">
        <v>143</v>
      </c>
      <c r="C201" t="s">
        <v>149</v>
      </c>
      <c r="D201" t="s">
        <v>144</v>
      </c>
      <c r="E201" t="s">
        <v>23</v>
      </c>
      <c r="F201" t="s">
        <v>45</v>
      </c>
      <c r="G201" s="8">
        <v>24</v>
      </c>
      <c r="H201" t="s">
        <v>12</v>
      </c>
      <c r="I201" t="s">
        <v>145</v>
      </c>
      <c r="J201" t="s">
        <v>17</v>
      </c>
      <c r="K201" s="9">
        <v>0</v>
      </c>
    </row>
    <row r="202" spans="1:11" x14ac:dyDescent="0.2">
      <c r="A202" t="s">
        <v>6</v>
      </c>
      <c r="B202" t="s">
        <v>143</v>
      </c>
      <c r="C202" t="s">
        <v>150</v>
      </c>
      <c r="D202" t="s">
        <v>144</v>
      </c>
      <c r="E202" t="s">
        <v>23</v>
      </c>
      <c r="F202" t="s">
        <v>45</v>
      </c>
      <c r="G202" s="8">
        <v>22</v>
      </c>
      <c r="H202" t="s">
        <v>12</v>
      </c>
      <c r="I202" t="s">
        <v>145</v>
      </c>
      <c r="J202" t="s">
        <v>17</v>
      </c>
      <c r="K202" s="9">
        <v>0</v>
      </c>
    </row>
    <row r="203" spans="1:11" x14ac:dyDescent="0.2">
      <c r="A203" t="s">
        <v>6</v>
      </c>
      <c r="B203" t="s">
        <v>143</v>
      </c>
      <c r="C203" t="s">
        <v>152</v>
      </c>
      <c r="D203" t="s">
        <v>144</v>
      </c>
      <c r="E203" t="s">
        <v>23</v>
      </c>
      <c r="F203" t="s">
        <v>45</v>
      </c>
      <c r="G203" s="8">
        <v>23</v>
      </c>
      <c r="H203" t="s">
        <v>12</v>
      </c>
      <c r="I203" t="s">
        <v>145</v>
      </c>
      <c r="J203" t="s">
        <v>17</v>
      </c>
      <c r="K203" s="9">
        <v>0</v>
      </c>
    </row>
    <row r="204" spans="1:11" x14ac:dyDescent="0.2">
      <c r="A204" t="s">
        <v>6</v>
      </c>
      <c r="B204" t="s">
        <v>143</v>
      </c>
      <c r="C204" t="s">
        <v>154</v>
      </c>
      <c r="D204" t="s">
        <v>144</v>
      </c>
      <c r="E204" t="s">
        <v>23</v>
      </c>
      <c r="F204" t="s">
        <v>45</v>
      </c>
      <c r="G204" s="8">
        <v>23</v>
      </c>
      <c r="H204" t="s">
        <v>12</v>
      </c>
      <c r="I204" t="s">
        <v>145</v>
      </c>
      <c r="J204" t="s">
        <v>17</v>
      </c>
      <c r="K204" s="9">
        <v>0</v>
      </c>
    </row>
    <row r="205" spans="1:11" x14ac:dyDescent="0.2">
      <c r="A205" t="s">
        <v>6</v>
      </c>
      <c r="B205" t="s">
        <v>143</v>
      </c>
      <c r="C205" t="s">
        <v>156</v>
      </c>
      <c r="D205" t="s">
        <v>144</v>
      </c>
      <c r="E205" t="s">
        <v>23</v>
      </c>
      <c r="F205" t="s">
        <v>45</v>
      </c>
      <c r="G205" s="8">
        <v>20</v>
      </c>
      <c r="H205" t="s">
        <v>12</v>
      </c>
      <c r="I205" t="s">
        <v>145</v>
      </c>
      <c r="J205" t="s">
        <v>17</v>
      </c>
      <c r="K205" s="9">
        <v>0</v>
      </c>
    </row>
    <row r="206" spans="1:11" x14ac:dyDescent="0.2">
      <c r="A206" t="s">
        <v>6</v>
      </c>
      <c r="B206" t="s">
        <v>143</v>
      </c>
      <c r="C206" t="s">
        <v>158</v>
      </c>
      <c r="D206" t="s">
        <v>144</v>
      </c>
      <c r="E206" t="s">
        <v>23</v>
      </c>
      <c r="F206" t="s">
        <v>45</v>
      </c>
      <c r="G206" s="8">
        <v>22</v>
      </c>
      <c r="H206" t="s">
        <v>12</v>
      </c>
      <c r="I206" t="s">
        <v>145</v>
      </c>
      <c r="J206" t="s">
        <v>17</v>
      </c>
      <c r="K206" s="9">
        <v>0</v>
      </c>
    </row>
    <row r="207" spans="1:11" x14ac:dyDescent="0.2">
      <c r="A207" t="s">
        <v>6</v>
      </c>
      <c r="B207" t="s">
        <v>143</v>
      </c>
      <c r="C207" t="s">
        <v>161</v>
      </c>
      <c r="D207" t="s">
        <v>144</v>
      </c>
      <c r="E207" t="s">
        <v>23</v>
      </c>
      <c r="F207" t="s">
        <v>45</v>
      </c>
      <c r="G207" s="8">
        <v>22</v>
      </c>
      <c r="H207" t="s">
        <v>12</v>
      </c>
      <c r="I207" t="s">
        <v>145</v>
      </c>
      <c r="J207" t="s">
        <v>17</v>
      </c>
      <c r="K207" s="9">
        <v>0</v>
      </c>
    </row>
    <row r="208" spans="1:11" x14ac:dyDescent="0.2">
      <c r="A208" t="s">
        <v>6</v>
      </c>
      <c r="B208" t="s">
        <v>143</v>
      </c>
      <c r="C208" t="s">
        <v>162</v>
      </c>
      <c r="D208" t="s">
        <v>144</v>
      </c>
      <c r="E208" t="s">
        <v>23</v>
      </c>
      <c r="F208" t="s">
        <v>45</v>
      </c>
      <c r="G208" s="8">
        <v>21</v>
      </c>
      <c r="H208" t="s">
        <v>12</v>
      </c>
      <c r="I208" t="s">
        <v>145</v>
      </c>
      <c r="J208" t="s">
        <v>17</v>
      </c>
      <c r="K208" s="9">
        <v>0</v>
      </c>
    </row>
    <row r="209" spans="1:11" x14ac:dyDescent="0.2">
      <c r="A209" t="s">
        <v>6</v>
      </c>
      <c r="B209" t="s">
        <v>143</v>
      </c>
      <c r="C209" t="s">
        <v>163</v>
      </c>
      <c r="D209" t="s">
        <v>144</v>
      </c>
      <c r="E209" t="s">
        <v>23</v>
      </c>
      <c r="F209" t="s">
        <v>45</v>
      </c>
      <c r="G209" s="8">
        <v>22</v>
      </c>
      <c r="H209" t="s">
        <v>12</v>
      </c>
      <c r="I209" t="s">
        <v>145</v>
      </c>
      <c r="J209" t="s">
        <v>17</v>
      </c>
      <c r="K209" s="9">
        <v>0</v>
      </c>
    </row>
    <row r="210" spans="1:11" x14ac:dyDescent="0.2">
      <c r="A210" t="s">
        <v>6</v>
      </c>
      <c r="B210" t="s">
        <v>143</v>
      </c>
      <c r="C210" t="s">
        <v>164</v>
      </c>
      <c r="D210" t="s">
        <v>144</v>
      </c>
      <c r="E210" t="s">
        <v>23</v>
      </c>
      <c r="F210" t="s">
        <v>45</v>
      </c>
      <c r="G210" s="8">
        <v>22</v>
      </c>
      <c r="H210" t="s">
        <v>12</v>
      </c>
      <c r="I210" t="s">
        <v>145</v>
      </c>
      <c r="J210" t="s">
        <v>17</v>
      </c>
      <c r="K210" s="9">
        <v>0</v>
      </c>
    </row>
    <row r="211" spans="1:11" x14ac:dyDescent="0.2">
      <c r="A211" t="s">
        <v>6</v>
      </c>
      <c r="B211" t="s">
        <v>143</v>
      </c>
      <c r="C211" t="s">
        <v>166</v>
      </c>
      <c r="D211" t="s">
        <v>144</v>
      </c>
      <c r="E211" t="s">
        <v>23</v>
      </c>
      <c r="F211" t="s">
        <v>45</v>
      </c>
      <c r="G211" s="8">
        <v>23</v>
      </c>
      <c r="H211" t="s">
        <v>12</v>
      </c>
      <c r="I211" t="s">
        <v>145</v>
      </c>
      <c r="J211" t="s">
        <v>17</v>
      </c>
      <c r="K211" s="9">
        <v>0</v>
      </c>
    </row>
    <row r="212" spans="1:11" x14ac:dyDescent="0.2">
      <c r="A212" t="s">
        <v>6</v>
      </c>
      <c r="B212" t="s">
        <v>143</v>
      </c>
      <c r="C212" t="s">
        <v>166</v>
      </c>
      <c r="D212" t="s">
        <v>144</v>
      </c>
      <c r="E212" t="s">
        <v>23</v>
      </c>
      <c r="F212" t="s">
        <v>45</v>
      </c>
      <c r="G212" s="8">
        <v>23</v>
      </c>
      <c r="H212" t="s">
        <v>12</v>
      </c>
      <c r="I212" t="s">
        <v>157</v>
      </c>
      <c r="J212" t="s">
        <v>17</v>
      </c>
      <c r="K212" s="9">
        <v>100</v>
      </c>
    </row>
    <row r="213" spans="1:11" x14ac:dyDescent="0.2">
      <c r="A213" t="s">
        <v>6</v>
      </c>
      <c r="B213" t="s">
        <v>143</v>
      </c>
      <c r="C213" t="s">
        <v>167</v>
      </c>
      <c r="D213" t="s">
        <v>144</v>
      </c>
      <c r="E213" t="s">
        <v>23</v>
      </c>
      <c r="F213" t="s">
        <v>45</v>
      </c>
      <c r="G213" s="8">
        <v>20</v>
      </c>
      <c r="H213" t="s">
        <v>12</v>
      </c>
      <c r="I213" t="s">
        <v>145</v>
      </c>
      <c r="J213" t="s">
        <v>17</v>
      </c>
      <c r="K213" s="9">
        <v>0</v>
      </c>
    </row>
    <row r="214" spans="1:11" x14ac:dyDescent="0.2">
      <c r="A214" t="s">
        <v>6</v>
      </c>
      <c r="B214" t="s">
        <v>143</v>
      </c>
      <c r="C214" t="s">
        <v>169</v>
      </c>
      <c r="D214" t="s">
        <v>144</v>
      </c>
      <c r="E214" t="s">
        <v>23</v>
      </c>
      <c r="F214" t="s">
        <v>45</v>
      </c>
      <c r="G214" s="8">
        <v>21</v>
      </c>
      <c r="H214" t="s">
        <v>12</v>
      </c>
      <c r="I214" t="s">
        <v>145</v>
      </c>
      <c r="J214" t="s">
        <v>17</v>
      </c>
      <c r="K214" s="9">
        <v>0</v>
      </c>
    </row>
    <row r="215" spans="1:11" x14ac:dyDescent="0.2">
      <c r="A215" t="s">
        <v>6</v>
      </c>
      <c r="B215" t="s">
        <v>143</v>
      </c>
      <c r="C215" t="s">
        <v>170</v>
      </c>
      <c r="D215" t="s">
        <v>144</v>
      </c>
      <c r="E215" t="s">
        <v>23</v>
      </c>
      <c r="F215" t="s">
        <v>45</v>
      </c>
      <c r="G215" s="8">
        <v>10</v>
      </c>
      <c r="H215" t="s">
        <v>12</v>
      </c>
      <c r="I215" t="s">
        <v>145</v>
      </c>
      <c r="J215" t="s">
        <v>17</v>
      </c>
      <c r="K215" s="9">
        <v>0</v>
      </c>
    </row>
    <row r="216" spans="1:11" x14ac:dyDescent="0.2">
      <c r="A216" t="s">
        <v>6</v>
      </c>
      <c r="B216" t="s">
        <v>143</v>
      </c>
      <c r="C216" t="s">
        <v>172</v>
      </c>
      <c r="D216" t="s">
        <v>144</v>
      </c>
      <c r="E216" t="s">
        <v>23</v>
      </c>
      <c r="F216" t="s">
        <v>45</v>
      </c>
      <c r="G216" s="8">
        <v>20</v>
      </c>
      <c r="H216" t="s">
        <v>12</v>
      </c>
      <c r="I216" t="s">
        <v>145</v>
      </c>
      <c r="J216" t="s">
        <v>17</v>
      </c>
      <c r="K216" s="9">
        <v>0</v>
      </c>
    </row>
    <row r="217" spans="1:11" x14ac:dyDescent="0.2">
      <c r="A217" t="s">
        <v>6</v>
      </c>
      <c r="B217" t="s">
        <v>143</v>
      </c>
      <c r="C217" t="s">
        <v>174</v>
      </c>
      <c r="D217" t="s">
        <v>144</v>
      </c>
      <c r="E217" t="s">
        <v>23</v>
      </c>
      <c r="F217" t="s">
        <v>45</v>
      </c>
      <c r="G217" s="8">
        <v>22</v>
      </c>
      <c r="H217" t="s">
        <v>12</v>
      </c>
      <c r="I217" t="s">
        <v>145</v>
      </c>
      <c r="J217" t="s">
        <v>17</v>
      </c>
      <c r="K217" s="9">
        <v>0</v>
      </c>
    </row>
    <row r="218" spans="1:11" x14ac:dyDescent="0.2">
      <c r="A218" t="s">
        <v>6</v>
      </c>
      <c r="B218" t="s">
        <v>143</v>
      </c>
      <c r="C218" t="s">
        <v>138</v>
      </c>
      <c r="D218" t="s">
        <v>144</v>
      </c>
      <c r="E218" t="s">
        <v>23</v>
      </c>
      <c r="F218" t="s">
        <v>45</v>
      </c>
      <c r="G218" s="8">
        <v>18</v>
      </c>
      <c r="H218" t="s">
        <v>19</v>
      </c>
      <c r="I218" t="s">
        <v>145</v>
      </c>
      <c r="J218" t="s">
        <v>17</v>
      </c>
      <c r="K218" s="9">
        <v>0</v>
      </c>
    </row>
    <row r="219" spans="1:11" x14ac:dyDescent="0.2">
      <c r="A219" t="s">
        <v>6</v>
      </c>
      <c r="B219" t="s">
        <v>175</v>
      </c>
      <c r="C219" t="s">
        <v>146</v>
      </c>
      <c r="D219" t="s">
        <v>176</v>
      </c>
      <c r="E219" t="s">
        <v>23</v>
      </c>
      <c r="F219" t="s">
        <v>45</v>
      </c>
      <c r="G219" s="8">
        <v>22</v>
      </c>
      <c r="H219" t="s">
        <v>12</v>
      </c>
      <c r="I219" t="s">
        <v>145</v>
      </c>
      <c r="J219" t="s">
        <v>17</v>
      </c>
      <c r="K219" s="9">
        <v>100</v>
      </c>
    </row>
    <row r="220" spans="1:11" x14ac:dyDescent="0.2">
      <c r="A220" t="s">
        <v>6</v>
      </c>
      <c r="B220" t="s">
        <v>175</v>
      </c>
      <c r="C220" t="s">
        <v>149</v>
      </c>
      <c r="D220" t="s">
        <v>176</v>
      </c>
      <c r="E220" t="s">
        <v>23</v>
      </c>
      <c r="F220" t="s">
        <v>45</v>
      </c>
      <c r="G220" s="8">
        <v>21</v>
      </c>
      <c r="H220" t="s">
        <v>12</v>
      </c>
      <c r="I220" t="s">
        <v>145</v>
      </c>
      <c r="J220" t="s">
        <v>17</v>
      </c>
      <c r="K220" s="9">
        <v>100</v>
      </c>
    </row>
    <row r="221" spans="1:11" x14ac:dyDescent="0.2">
      <c r="A221" t="s">
        <v>6</v>
      </c>
      <c r="B221" t="s">
        <v>175</v>
      </c>
      <c r="C221" t="s">
        <v>150</v>
      </c>
      <c r="D221" t="s">
        <v>176</v>
      </c>
      <c r="E221" t="s">
        <v>23</v>
      </c>
      <c r="F221" t="s">
        <v>45</v>
      </c>
      <c r="G221" s="8">
        <v>11</v>
      </c>
      <c r="H221" t="s">
        <v>12</v>
      </c>
      <c r="I221" t="s">
        <v>145</v>
      </c>
      <c r="J221" t="s">
        <v>17</v>
      </c>
      <c r="K221" s="9">
        <v>100</v>
      </c>
    </row>
    <row r="222" spans="1:11" x14ac:dyDescent="0.2">
      <c r="A222" t="s">
        <v>6</v>
      </c>
      <c r="B222" t="s">
        <v>175</v>
      </c>
      <c r="C222" t="s">
        <v>152</v>
      </c>
      <c r="D222" t="s">
        <v>176</v>
      </c>
      <c r="E222" t="s">
        <v>23</v>
      </c>
      <c r="F222" t="s">
        <v>45</v>
      </c>
      <c r="G222" s="8">
        <v>19</v>
      </c>
      <c r="H222" t="s">
        <v>12</v>
      </c>
      <c r="I222" t="s">
        <v>145</v>
      </c>
      <c r="J222" t="s">
        <v>17</v>
      </c>
      <c r="K222" s="9">
        <v>0</v>
      </c>
    </row>
    <row r="223" spans="1:11" x14ac:dyDescent="0.2">
      <c r="A223" t="s">
        <v>6</v>
      </c>
      <c r="B223" t="s">
        <v>175</v>
      </c>
      <c r="C223" t="s">
        <v>154</v>
      </c>
      <c r="D223" t="s">
        <v>176</v>
      </c>
      <c r="E223" t="s">
        <v>23</v>
      </c>
      <c r="F223" t="s">
        <v>45</v>
      </c>
      <c r="G223" s="8">
        <v>14</v>
      </c>
      <c r="H223" t="s">
        <v>12</v>
      </c>
      <c r="I223" t="s">
        <v>145</v>
      </c>
      <c r="J223" t="s">
        <v>17</v>
      </c>
      <c r="K223" s="9">
        <v>0</v>
      </c>
    </row>
    <row r="224" spans="1:11" x14ac:dyDescent="0.2">
      <c r="A224" t="s">
        <v>6</v>
      </c>
      <c r="B224" t="s">
        <v>175</v>
      </c>
      <c r="C224" t="s">
        <v>156</v>
      </c>
      <c r="D224" t="s">
        <v>176</v>
      </c>
      <c r="E224" t="s">
        <v>23</v>
      </c>
      <c r="F224" t="s">
        <v>45</v>
      </c>
      <c r="G224" s="8">
        <v>19</v>
      </c>
      <c r="H224" t="s">
        <v>12</v>
      </c>
      <c r="I224" t="s">
        <v>145</v>
      </c>
      <c r="J224" t="s">
        <v>17</v>
      </c>
      <c r="K224" s="9">
        <v>100</v>
      </c>
    </row>
    <row r="225" spans="1:11" x14ac:dyDescent="0.2">
      <c r="A225" t="s">
        <v>6</v>
      </c>
      <c r="B225" t="s">
        <v>175</v>
      </c>
      <c r="C225" t="s">
        <v>160</v>
      </c>
      <c r="D225" t="s">
        <v>176</v>
      </c>
      <c r="E225" t="s">
        <v>23</v>
      </c>
      <c r="F225" t="s">
        <v>45</v>
      </c>
      <c r="G225" s="8">
        <v>12</v>
      </c>
      <c r="H225" t="s">
        <v>12</v>
      </c>
      <c r="I225" t="s">
        <v>145</v>
      </c>
      <c r="J225" t="s">
        <v>17</v>
      </c>
      <c r="K225" s="9">
        <v>0</v>
      </c>
    </row>
    <row r="226" spans="1:11" x14ac:dyDescent="0.2">
      <c r="A226" t="s">
        <v>6</v>
      </c>
      <c r="B226" t="s">
        <v>175</v>
      </c>
      <c r="C226" t="s">
        <v>161</v>
      </c>
      <c r="D226" t="s">
        <v>176</v>
      </c>
      <c r="E226" t="s">
        <v>23</v>
      </c>
      <c r="F226" t="s">
        <v>45</v>
      </c>
      <c r="G226" s="8">
        <v>22</v>
      </c>
      <c r="H226" t="s">
        <v>12</v>
      </c>
      <c r="I226" t="s">
        <v>178</v>
      </c>
      <c r="J226" t="s">
        <v>17</v>
      </c>
      <c r="K226" s="9">
        <v>100</v>
      </c>
    </row>
    <row r="227" spans="1:11" x14ac:dyDescent="0.2">
      <c r="A227" t="s">
        <v>6</v>
      </c>
      <c r="B227" t="s">
        <v>175</v>
      </c>
      <c r="C227" t="s">
        <v>161</v>
      </c>
      <c r="D227" t="s">
        <v>176</v>
      </c>
      <c r="E227" t="s">
        <v>23</v>
      </c>
      <c r="F227" t="s">
        <v>45</v>
      </c>
      <c r="G227" s="8">
        <v>22</v>
      </c>
      <c r="H227" t="s">
        <v>12</v>
      </c>
      <c r="I227" t="s">
        <v>145</v>
      </c>
      <c r="J227" t="s">
        <v>17</v>
      </c>
      <c r="K227" s="9">
        <v>100</v>
      </c>
    </row>
    <row r="228" spans="1:11" x14ac:dyDescent="0.2">
      <c r="A228" t="s">
        <v>6</v>
      </c>
      <c r="B228" t="s">
        <v>175</v>
      </c>
      <c r="C228" t="s">
        <v>162</v>
      </c>
      <c r="D228" t="s">
        <v>176</v>
      </c>
      <c r="E228" t="s">
        <v>23</v>
      </c>
      <c r="F228" t="s">
        <v>45</v>
      </c>
      <c r="G228" s="8">
        <v>21</v>
      </c>
      <c r="H228" t="s">
        <v>12</v>
      </c>
      <c r="I228" t="s">
        <v>145</v>
      </c>
      <c r="J228" t="s">
        <v>17</v>
      </c>
      <c r="K228" s="9">
        <v>100</v>
      </c>
    </row>
    <row r="229" spans="1:11" x14ac:dyDescent="0.2">
      <c r="A229" t="s">
        <v>6</v>
      </c>
      <c r="B229" t="s">
        <v>175</v>
      </c>
      <c r="C229" t="s">
        <v>163</v>
      </c>
      <c r="D229" t="s">
        <v>176</v>
      </c>
      <c r="E229" t="s">
        <v>23</v>
      </c>
      <c r="F229" t="s">
        <v>45</v>
      </c>
      <c r="G229" s="8">
        <v>7</v>
      </c>
      <c r="H229" t="s">
        <v>12</v>
      </c>
      <c r="I229" t="s">
        <v>145</v>
      </c>
      <c r="J229" t="s">
        <v>17</v>
      </c>
      <c r="K229" s="9">
        <v>100</v>
      </c>
    </row>
    <row r="230" spans="1:11" x14ac:dyDescent="0.2">
      <c r="A230" t="s">
        <v>6</v>
      </c>
      <c r="B230" t="s">
        <v>175</v>
      </c>
      <c r="C230" t="s">
        <v>164</v>
      </c>
      <c r="D230" t="s">
        <v>176</v>
      </c>
      <c r="E230" t="s">
        <v>23</v>
      </c>
      <c r="F230" t="s">
        <v>45</v>
      </c>
      <c r="G230" s="8">
        <v>20</v>
      </c>
      <c r="H230" t="s">
        <v>12</v>
      </c>
      <c r="I230" t="s">
        <v>145</v>
      </c>
      <c r="J230" t="s">
        <v>17</v>
      </c>
      <c r="K230" s="9">
        <v>0</v>
      </c>
    </row>
    <row r="231" spans="1:11" x14ac:dyDescent="0.2">
      <c r="A231" t="s">
        <v>6</v>
      </c>
      <c r="B231" t="s">
        <v>175</v>
      </c>
      <c r="C231" t="s">
        <v>166</v>
      </c>
      <c r="D231" t="s">
        <v>176</v>
      </c>
      <c r="E231" t="s">
        <v>23</v>
      </c>
      <c r="F231" t="s">
        <v>45</v>
      </c>
      <c r="G231" s="8">
        <v>12</v>
      </c>
      <c r="H231" t="s">
        <v>12</v>
      </c>
      <c r="I231" t="s">
        <v>145</v>
      </c>
      <c r="J231" t="s">
        <v>17</v>
      </c>
      <c r="K231" s="9">
        <v>0</v>
      </c>
    </row>
    <row r="232" spans="1:11" x14ac:dyDescent="0.2">
      <c r="A232" t="s">
        <v>6</v>
      </c>
      <c r="B232" t="s">
        <v>175</v>
      </c>
      <c r="C232" t="s">
        <v>167</v>
      </c>
      <c r="D232" t="s">
        <v>176</v>
      </c>
      <c r="E232" t="s">
        <v>23</v>
      </c>
      <c r="F232" t="s">
        <v>45</v>
      </c>
      <c r="G232" s="8">
        <v>22</v>
      </c>
      <c r="H232" t="s">
        <v>12</v>
      </c>
      <c r="I232" t="s">
        <v>145</v>
      </c>
      <c r="J232" t="s">
        <v>17</v>
      </c>
      <c r="K232" s="9">
        <v>100</v>
      </c>
    </row>
    <row r="233" spans="1:11" x14ac:dyDescent="0.2">
      <c r="A233" t="s">
        <v>1409</v>
      </c>
      <c r="B233" t="s">
        <v>1412</v>
      </c>
      <c r="C233" t="s">
        <v>146</v>
      </c>
      <c r="D233" t="s">
        <v>1413</v>
      </c>
      <c r="E233" t="s">
        <v>23</v>
      </c>
      <c r="F233" t="s">
        <v>45</v>
      </c>
      <c r="G233" s="8">
        <v>21</v>
      </c>
      <c r="H233" t="s">
        <v>12</v>
      </c>
      <c r="I233" t="s">
        <v>290</v>
      </c>
      <c r="J233" t="s">
        <v>17</v>
      </c>
      <c r="K233" s="9">
        <v>0</v>
      </c>
    </row>
    <row r="234" spans="1:11" x14ac:dyDescent="0.2">
      <c r="A234" t="s">
        <v>1409</v>
      </c>
      <c r="B234" t="s">
        <v>1412</v>
      </c>
      <c r="C234" t="s">
        <v>149</v>
      </c>
      <c r="D234" t="s">
        <v>1413</v>
      </c>
      <c r="E234" t="s">
        <v>23</v>
      </c>
      <c r="F234" t="s">
        <v>45</v>
      </c>
      <c r="G234" s="8">
        <v>22</v>
      </c>
      <c r="H234" t="s">
        <v>12</v>
      </c>
      <c r="I234" t="s">
        <v>290</v>
      </c>
      <c r="J234" t="s">
        <v>17</v>
      </c>
      <c r="K234" s="9">
        <v>0</v>
      </c>
    </row>
    <row r="235" spans="1:11" x14ac:dyDescent="0.2">
      <c r="A235" t="s">
        <v>1409</v>
      </c>
      <c r="B235" t="s">
        <v>1412</v>
      </c>
      <c r="C235" t="s">
        <v>150</v>
      </c>
      <c r="D235" t="s">
        <v>1413</v>
      </c>
      <c r="E235" t="s">
        <v>23</v>
      </c>
      <c r="F235" t="s">
        <v>45</v>
      </c>
      <c r="G235" s="8">
        <v>21</v>
      </c>
      <c r="H235" t="s">
        <v>12</v>
      </c>
      <c r="I235" t="s">
        <v>290</v>
      </c>
      <c r="J235" t="s">
        <v>17</v>
      </c>
      <c r="K235" s="9">
        <v>0</v>
      </c>
    </row>
    <row r="236" spans="1:11" x14ac:dyDescent="0.2">
      <c r="A236" t="s">
        <v>1409</v>
      </c>
      <c r="B236" t="s">
        <v>1412</v>
      </c>
      <c r="C236" t="s">
        <v>152</v>
      </c>
      <c r="D236" t="s">
        <v>1413</v>
      </c>
      <c r="E236" t="s">
        <v>23</v>
      </c>
      <c r="F236" t="s">
        <v>45</v>
      </c>
      <c r="G236" s="8">
        <v>22</v>
      </c>
      <c r="H236" t="s">
        <v>12</v>
      </c>
      <c r="I236" t="s">
        <v>290</v>
      </c>
      <c r="J236" t="s">
        <v>17</v>
      </c>
      <c r="K236" s="9">
        <v>0</v>
      </c>
    </row>
    <row r="237" spans="1:11" x14ac:dyDescent="0.2">
      <c r="A237" t="s">
        <v>1409</v>
      </c>
      <c r="B237" t="s">
        <v>1412</v>
      </c>
      <c r="C237" t="s">
        <v>154</v>
      </c>
      <c r="D237" t="s">
        <v>1413</v>
      </c>
      <c r="E237" t="s">
        <v>23</v>
      </c>
      <c r="F237" t="s">
        <v>45</v>
      </c>
      <c r="G237" s="8">
        <v>21</v>
      </c>
      <c r="H237" t="s">
        <v>12</v>
      </c>
      <c r="I237" t="s">
        <v>290</v>
      </c>
      <c r="J237" t="s">
        <v>17</v>
      </c>
      <c r="K237" s="9">
        <v>0</v>
      </c>
    </row>
    <row r="238" spans="1:11" x14ac:dyDescent="0.2">
      <c r="A238" t="s">
        <v>1409</v>
      </c>
      <c r="B238" t="s">
        <v>1412</v>
      </c>
      <c r="C238" t="s">
        <v>156</v>
      </c>
      <c r="D238" t="s">
        <v>1413</v>
      </c>
      <c r="E238" t="s">
        <v>23</v>
      </c>
      <c r="F238" t="s">
        <v>45</v>
      </c>
      <c r="G238" s="8">
        <v>22</v>
      </c>
      <c r="H238" t="s">
        <v>12</v>
      </c>
      <c r="I238" t="s">
        <v>290</v>
      </c>
      <c r="J238" t="s">
        <v>17</v>
      </c>
      <c r="K238" s="9">
        <v>0</v>
      </c>
    </row>
    <row r="239" spans="1:11" x14ac:dyDescent="0.2">
      <c r="A239" t="s">
        <v>1409</v>
      </c>
      <c r="B239" t="s">
        <v>1412</v>
      </c>
      <c r="C239" t="s">
        <v>158</v>
      </c>
      <c r="D239" t="s">
        <v>1413</v>
      </c>
      <c r="E239" t="s">
        <v>23</v>
      </c>
      <c r="F239" t="s">
        <v>45</v>
      </c>
      <c r="G239" s="8">
        <v>22</v>
      </c>
      <c r="H239" t="s">
        <v>12</v>
      </c>
      <c r="I239" t="s">
        <v>290</v>
      </c>
      <c r="J239" t="s">
        <v>17</v>
      </c>
      <c r="K239" s="9">
        <v>0</v>
      </c>
    </row>
    <row r="240" spans="1:11" x14ac:dyDescent="0.2">
      <c r="A240" t="s">
        <v>1409</v>
      </c>
      <c r="B240" t="s">
        <v>919</v>
      </c>
      <c r="C240" t="s">
        <v>146</v>
      </c>
      <c r="D240" t="s">
        <v>1418</v>
      </c>
      <c r="E240" t="s">
        <v>23</v>
      </c>
      <c r="F240" t="s">
        <v>45</v>
      </c>
      <c r="G240" s="8">
        <v>13</v>
      </c>
      <c r="H240" t="s">
        <v>12</v>
      </c>
      <c r="I240" t="s">
        <v>196</v>
      </c>
      <c r="J240" t="s">
        <v>17</v>
      </c>
      <c r="K240" s="9">
        <v>0</v>
      </c>
    </row>
    <row r="241" spans="1:20" x14ac:dyDescent="0.2">
      <c r="A241" t="s">
        <v>1409</v>
      </c>
      <c r="B241" t="s">
        <v>919</v>
      </c>
      <c r="C241" t="s">
        <v>149</v>
      </c>
      <c r="D241" t="s">
        <v>1418</v>
      </c>
      <c r="E241" t="s">
        <v>23</v>
      </c>
      <c r="F241" t="s">
        <v>45</v>
      </c>
      <c r="G241" s="8">
        <v>8</v>
      </c>
      <c r="H241" t="s">
        <v>12</v>
      </c>
      <c r="I241" t="s">
        <v>196</v>
      </c>
      <c r="J241" t="s">
        <v>17</v>
      </c>
      <c r="K241" s="9">
        <v>0</v>
      </c>
    </row>
    <row r="242" spans="1:20" x14ac:dyDescent="0.2">
      <c r="G242" s="9"/>
    </row>
    <row r="243" spans="1:20" x14ac:dyDescent="0.2">
      <c r="A243" t="s">
        <v>643</v>
      </c>
      <c r="B243" t="s">
        <v>686</v>
      </c>
      <c r="C243" t="s">
        <v>8</v>
      </c>
      <c r="D243" t="s">
        <v>687</v>
      </c>
      <c r="E243" t="s">
        <v>23</v>
      </c>
      <c r="F243" t="s">
        <v>15</v>
      </c>
      <c r="G243" s="8">
        <v>19</v>
      </c>
      <c r="H243" t="s">
        <v>12</v>
      </c>
      <c r="I243" t="s">
        <v>688</v>
      </c>
      <c r="J243" t="s">
        <v>17</v>
      </c>
      <c r="K243" s="9">
        <v>100</v>
      </c>
      <c r="M243">
        <f t="shared" ref="M243:M271" si="16">F243*G243*K243*0.01</f>
        <v>19</v>
      </c>
      <c r="S243">
        <f>M243</f>
        <v>19</v>
      </c>
    </row>
    <row r="244" spans="1:20" x14ac:dyDescent="0.2">
      <c r="A244" t="s">
        <v>643</v>
      </c>
      <c r="B244" t="s">
        <v>686</v>
      </c>
      <c r="C244" t="s">
        <v>25</v>
      </c>
      <c r="D244" t="s">
        <v>687</v>
      </c>
      <c r="E244" t="s">
        <v>23</v>
      </c>
      <c r="F244" t="s">
        <v>15</v>
      </c>
      <c r="G244" s="8">
        <v>16</v>
      </c>
      <c r="H244" t="s">
        <v>12</v>
      </c>
      <c r="I244" t="s">
        <v>688</v>
      </c>
      <c r="J244" t="s">
        <v>17</v>
      </c>
      <c r="K244" s="9">
        <v>100</v>
      </c>
      <c r="M244">
        <f t="shared" si="16"/>
        <v>16</v>
      </c>
      <c r="S244">
        <f t="shared" ref="S244:S266" si="17">M244</f>
        <v>16</v>
      </c>
    </row>
    <row r="245" spans="1:20" x14ac:dyDescent="0.2">
      <c r="A245" t="s">
        <v>643</v>
      </c>
      <c r="B245" t="s">
        <v>686</v>
      </c>
      <c r="C245" t="s">
        <v>27</v>
      </c>
      <c r="D245" t="s">
        <v>687</v>
      </c>
      <c r="E245" t="s">
        <v>23</v>
      </c>
      <c r="F245" t="s">
        <v>15</v>
      </c>
      <c r="G245" s="8">
        <v>20</v>
      </c>
      <c r="H245" t="s">
        <v>12</v>
      </c>
      <c r="I245" t="s">
        <v>688</v>
      </c>
      <c r="J245" t="s">
        <v>17</v>
      </c>
      <c r="K245" s="9">
        <v>100</v>
      </c>
      <c r="M245">
        <f t="shared" si="16"/>
        <v>20</v>
      </c>
      <c r="S245">
        <f t="shared" si="17"/>
        <v>20</v>
      </c>
    </row>
    <row r="246" spans="1:20" x14ac:dyDescent="0.2">
      <c r="A246" t="s">
        <v>643</v>
      </c>
      <c r="B246" t="s">
        <v>686</v>
      </c>
      <c r="C246" t="s">
        <v>28</v>
      </c>
      <c r="D246" t="s">
        <v>687</v>
      </c>
      <c r="E246" t="s">
        <v>23</v>
      </c>
      <c r="F246" t="s">
        <v>15</v>
      </c>
      <c r="G246" s="8">
        <v>18</v>
      </c>
      <c r="H246" t="s">
        <v>12</v>
      </c>
      <c r="I246" t="s">
        <v>688</v>
      </c>
      <c r="J246" t="s">
        <v>17</v>
      </c>
      <c r="K246" s="9">
        <v>100</v>
      </c>
      <c r="M246">
        <f t="shared" si="16"/>
        <v>18</v>
      </c>
      <c r="S246">
        <f t="shared" si="17"/>
        <v>18</v>
      </c>
    </row>
    <row r="247" spans="1:20" x14ac:dyDescent="0.2">
      <c r="A247" t="s">
        <v>643</v>
      </c>
      <c r="B247" t="s">
        <v>686</v>
      </c>
      <c r="C247" t="s">
        <v>30</v>
      </c>
      <c r="D247" t="s">
        <v>687</v>
      </c>
      <c r="E247" t="s">
        <v>23</v>
      </c>
      <c r="F247" t="s">
        <v>15</v>
      </c>
      <c r="G247" s="8">
        <v>20</v>
      </c>
      <c r="H247" t="s">
        <v>12</v>
      </c>
      <c r="I247" t="s">
        <v>688</v>
      </c>
      <c r="J247" t="s">
        <v>17</v>
      </c>
      <c r="K247" s="9">
        <v>100</v>
      </c>
      <c r="M247">
        <f t="shared" si="16"/>
        <v>20</v>
      </c>
      <c r="S247">
        <f t="shared" si="17"/>
        <v>20</v>
      </c>
    </row>
    <row r="248" spans="1:20" x14ac:dyDescent="0.2">
      <c r="A248" t="s">
        <v>643</v>
      </c>
      <c r="B248" t="s">
        <v>686</v>
      </c>
      <c r="C248" t="s">
        <v>31</v>
      </c>
      <c r="D248" t="s">
        <v>687</v>
      </c>
      <c r="E248" t="s">
        <v>23</v>
      </c>
      <c r="F248" t="s">
        <v>15</v>
      </c>
      <c r="G248" s="8">
        <v>20</v>
      </c>
      <c r="H248" t="s">
        <v>12</v>
      </c>
      <c r="I248" t="s">
        <v>688</v>
      </c>
      <c r="J248" t="s">
        <v>17</v>
      </c>
      <c r="K248" s="9">
        <v>100</v>
      </c>
      <c r="M248">
        <f t="shared" si="16"/>
        <v>20</v>
      </c>
      <c r="S248">
        <f t="shared" si="17"/>
        <v>20</v>
      </c>
    </row>
    <row r="249" spans="1:20" x14ac:dyDescent="0.2">
      <c r="A249" t="s">
        <v>643</v>
      </c>
      <c r="B249" t="s">
        <v>686</v>
      </c>
      <c r="C249" t="s">
        <v>32</v>
      </c>
      <c r="D249" t="s">
        <v>687</v>
      </c>
      <c r="E249" t="s">
        <v>23</v>
      </c>
      <c r="F249" t="s">
        <v>15</v>
      </c>
      <c r="G249" s="8">
        <v>12</v>
      </c>
      <c r="H249" t="s">
        <v>12</v>
      </c>
      <c r="I249" t="s">
        <v>688</v>
      </c>
      <c r="J249" t="s">
        <v>17</v>
      </c>
      <c r="K249" s="9">
        <v>100</v>
      </c>
      <c r="M249">
        <f t="shared" si="16"/>
        <v>12</v>
      </c>
      <c r="S249">
        <f t="shared" si="17"/>
        <v>12</v>
      </c>
    </row>
    <row r="250" spans="1:20" x14ac:dyDescent="0.2">
      <c r="A250" t="s">
        <v>643</v>
      </c>
      <c r="B250" t="s">
        <v>686</v>
      </c>
      <c r="C250" t="s">
        <v>18</v>
      </c>
      <c r="D250" t="s">
        <v>687</v>
      </c>
      <c r="E250" t="s">
        <v>23</v>
      </c>
      <c r="F250" t="s">
        <v>15</v>
      </c>
      <c r="G250" s="8">
        <v>53</v>
      </c>
      <c r="H250" t="s">
        <v>19</v>
      </c>
      <c r="I250" t="s">
        <v>688</v>
      </c>
      <c r="J250" t="s">
        <v>17</v>
      </c>
      <c r="K250" s="9">
        <v>100</v>
      </c>
      <c r="M250">
        <f t="shared" si="16"/>
        <v>53</v>
      </c>
      <c r="S250">
        <f t="shared" si="17"/>
        <v>53</v>
      </c>
    </row>
    <row r="251" spans="1:20" x14ac:dyDescent="0.2">
      <c r="A251" t="s">
        <v>643</v>
      </c>
      <c r="B251" t="s">
        <v>697</v>
      </c>
      <c r="C251" t="s">
        <v>8</v>
      </c>
      <c r="D251" t="s">
        <v>698</v>
      </c>
      <c r="E251" t="s">
        <v>23</v>
      </c>
      <c r="F251" t="s">
        <v>280</v>
      </c>
      <c r="G251" s="8">
        <v>8</v>
      </c>
      <c r="H251" t="s">
        <v>12</v>
      </c>
      <c r="I251" t="s">
        <v>188</v>
      </c>
      <c r="J251" t="s">
        <v>17</v>
      </c>
      <c r="K251" s="9">
        <v>100</v>
      </c>
      <c r="M251">
        <f t="shared" si="16"/>
        <v>16</v>
      </c>
      <c r="T251">
        <f t="shared" ref="T251:T252" si="18">M251</f>
        <v>16</v>
      </c>
    </row>
    <row r="252" spans="1:20" x14ac:dyDescent="0.2">
      <c r="A252" t="s">
        <v>643</v>
      </c>
      <c r="B252" t="s">
        <v>697</v>
      </c>
      <c r="C252" t="s">
        <v>25</v>
      </c>
      <c r="D252" t="s">
        <v>698</v>
      </c>
      <c r="E252" t="s">
        <v>23</v>
      </c>
      <c r="F252" t="s">
        <v>280</v>
      </c>
      <c r="G252" s="8">
        <v>11</v>
      </c>
      <c r="H252" t="s">
        <v>12</v>
      </c>
      <c r="I252" t="s">
        <v>188</v>
      </c>
      <c r="J252" t="s">
        <v>17</v>
      </c>
      <c r="K252" s="9">
        <v>100</v>
      </c>
      <c r="M252">
        <f t="shared" si="16"/>
        <v>22</v>
      </c>
      <c r="T252">
        <f t="shared" si="18"/>
        <v>22</v>
      </c>
    </row>
    <row r="253" spans="1:20" x14ac:dyDescent="0.2">
      <c r="A253" t="s">
        <v>1023</v>
      </c>
      <c r="B253" t="s">
        <v>1031</v>
      </c>
      <c r="C253" t="s">
        <v>8</v>
      </c>
      <c r="D253" t="s">
        <v>1032</v>
      </c>
      <c r="E253" t="s">
        <v>23</v>
      </c>
      <c r="F253" t="s">
        <v>15</v>
      </c>
      <c r="G253" s="8">
        <v>24</v>
      </c>
      <c r="H253" t="s">
        <v>12</v>
      </c>
      <c r="I253" t="s">
        <v>1030</v>
      </c>
      <c r="J253" t="s">
        <v>17</v>
      </c>
      <c r="K253" s="9">
        <v>100</v>
      </c>
      <c r="M253">
        <f t="shared" si="16"/>
        <v>24</v>
      </c>
      <c r="S253">
        <f t="shared" si="17"/>
        <v>24</v>
      </c>
    </row>
    <row r="254" spans="1:20" x14ac:dyDescent="0.2">
      <c r="A254" t="s">
        <v>1023</v>
      </c>
      <c r="B254" t="s">
        <v>1031</v>
      </c>
      <c r="C254" t="s">
        <v>25</v>
      </c>
      <c r="D254" t="s">
        <v>1032</v>
      </c>
      <c r="E254" t="s">
        <v>23</v>
      </c>
      <c r="F254" t="s">
        <v>15</v>
      </c>
      <c r="G254" s="8">
        <v>23</v>
      </c>
      <c r="H254" t="s">
        <v>12</v>
      </c>
      <c r="I254" t="s">
        <v>1030</v>
      </c>
      <c r="J254" t="s">
        <v>17</v>
      </c>
      <c r="K254" s="9">
        <v>100</v>
      </c>
      <c r="M254">
        <f t="shared" si="16"/>
        <v>23</v>
      </c>
      <c r="S254">
        <f t="shared" si="17"/>
        <v>23</v>
      </c>
    </row>
    <row r="255" spans="1:20" x14ac:dyDescent="0.2">
      <c r="A255" t="s">
        <v>1023</v>
      </c>
      <c r="B255" t="s">
        <v>1031</v>
      </c>
      <c r="C255" t="s">
        <v>27</v>
      </c>
      <c r="D255" t="s">
        <v>1032</v>
      </c>
      <c r="E255" t="s">
        <v>23</v>
      </c>
      <c r="F255" t="s">
        <v>15</v>
      </c>
      <c r="G255" s="8">
        <v>24</v>
      </c>
      <c r="H255" t="s">
        <v>12</v>
      </c>
      <c r="I255" t="s">
        <v>1030</v>
      </c>
      <c r="J255" t="s">
        <v>17</v>
      </c>
      <c r="K255" s="9">
        <v>100</v>
      </c>
      <c r="M255">
        <f t="shared" si="16"/>
        <v>24</v>
      </c>
      <c r="S255">
        <f t="shared" si="17"/>
        <v>24</v>
      </c>
    </row>
    <row r="256" spans="1:20" x14ac:dyDescent="0.2">
      <c r="A256" t="s">
        <v>1023</v>
      </c>
      <c r="B256" t="s">
        <v>1031</v>
      </c>
      <c r="C256" t="s">
        <v>28</v>
      </c>
      <c r="D256" t="s">
        <v>1032</v>
      </c>
      <c r="E256" t="s">
        <v>23</v>
      </c>
      <c r="F256" t="s">
        <v>15</v>
      </c>
      <c r="G256" s="8">
        <v>23</v>
      </c>
      <c r="H256" t="s">
        <v>12</v>
      </c>
      <c r="I256" t="s">
        <v>1030</v>
      </c>
      <c r="J256" t="s">
        <v>17</v>
      </c>
      <c r="K256" s="9">
        <v>100</v>
      </c>
      <c r="M256">
        <f t="shared" si="16"/>
        <v>23</v>
      </c>
      <c r="S256">
        <f t="shared" si="17"/>
        <v>23</v>
      </c>
    </row>
    <row r="257" spans="1:20" x14ac:dyDescent="0.2">
      <c r="A257" t="s">
        <v>1023</v>
      </c>
      <c r="B257" t="s">
        <v>1031</v>
      </c>
      <c r="C257" t="s">
        <v>30</v>
      </c>
      <c r="D257" t="s">
        <v>1032</v>
      </c>
      <c r="E257" t="s">
        <v>23</v>
      </c>
      <c r="F257" t="s">
        <v>15</v>
      </c>
      <c r="G257" s="8">
        <v>24</v>
      </c>
      <c r="H257" t="s">
        <v>12</v>
      </c>
      <c r="I257" t="s">
        <v>1030</v>
      </c>
      <c r="J257" t="s">
        <v>17</v>
      </c>
      <c r="K257" s="9">
        <v>100</v>
      </c>
      <c r="M257">
        <f t="shared" si="16"/>
        <v>24</v>
      </c>
      <c r="S257">
        <f t="shared" si="17"/>
        <v>24</v>
      </c>
    </row>
    <row r="258" spans="1:20" x14ac:dyDescent="0.2">
      <c r="A258" t="s">
        <v>1023</v>
      </c>
      <c r="B258" t="s">
        <v>1031</v>
      </c>
      <c r="C258" t="s">
        <v>31</v>
      </c>
      <c r="D258" t="s">
        <v>1032</v>
      </c>
      <c r="E258" t="s">
        <v>23</v>
      </c>
      <c r="F258" t="s">
        <v>15</v>
      </c>
      <c r="G258" s="8">
        <v>24</v>
      </c>
      <c r="H258" t="s">
        <v>12</v>
      </c>
      <c r="I258" t="s">
        <v>1030</v>
      </c>
      <c r="J258" t="s">
        <v>17</v>
      </c>
      <c r="K258" s="9">
        <v>100</v>
      </c>
      <c r="M258">
        <f t="shared" si="16"/>
        <v>24</v>
      </c>
      <c r="S258">
        <f t="shared" si="17"/>
        <v>24</v>
      </c>
    </row>
    <row r="259" spans="1:20" x14ac:dyDescent="0.2">
      <c r="A259" t="s">
        <v>1023</v>
      </c>
      <c r="B259" t="s">
        <v>1031</v>
      </c>
      <c r="C259" t="s">
        <v>32</v>
      </c>
      <c r="D259" t="s">
        <v>1032</v>
      </c>
      <c r="E259" t="s">
        <v>23</v>
      </c>
      <c r="F259" t="s">
        <v>15</v>
      </c>
      <c r="G259" s="8">
        <v>24</v>
      </c>
      <c r="H259" t="s">
        <v>12</v>
      </c>
      <c r="I259" t="s">
        <v>1030</v>
      </c>
      <c r="J259" t="s">
        <v>17</v>
      </c>
      <c r="K259" s="9">
        <v>100</v>
      </c>
      <c r="M259">
        <f t="shared" si="16"/>
        <v>24</v>
      </c>
      <c r="S259">
        <f t="shared" si="17"/>
        <v>24</v>
      </c>
    </row>
    <row r="260" spans="1:20" x14ac:dyDescent="0.2">
      <c r="A260" t="s">
        <v>1023</v>
      </c>
      <c r="B260" t="s">
        <v>1031</v>
      </c>
      <c r="C260" t="s">
        <v>33</v>
      </c>
      <c r="D260" t="s">
        <v>1032</v>
      </c>
      <c r="E260" t="s">
        <v>23</v>
      </c>
      <c r="F260" t="s">
        <v>15</v>
      </c>
      <c r="G260" s="8">
        <v>24</v>
      </c>
      <c r="H260" t="s">
        <v>12</v>
      </c>
      <c r="I260" t="s">
        <v>1030</v>
      </c>
      <c r="J260" t="s">
        <v>17</v>
      </c>
      <c r="K260" s="9">
        <v>100</v>
      </c>
      <c r="M260">
        <f t="shared" si="16"/>
        <v>24</v>
      </c>
      <c r="S260">
        <f t="shared" si="17"/>
        <v>24</v>
      </c>
    </row>
    <row r="261" spans="1:20" x14ac:dyDescent="0.2">
      <c r="A261" t="s">
        <v>1023</v>
      </c>
      <c r="B261" t="s">
        <v>1031</v>
      </c>
      <c r="C261" t="s">
        <v>34</v>
      </c>
      <c r="D261" t="s">
        <v>1032</v>
      </c>
      <c r="E261" t="s">
        <v>23</v>
      </c>
      <c r="F261" t="s">
        <v>15</v>
      </c>
      <c r="G261" s="8">
        <v>24</v>
      </c>
      <c r="H261" t="s">
        <v>12</v>
      </c>
      <c r="I261" t="s">
        <v>1030</v>
      </c>
      <c r="J261" t="s">
        <v>17</v>
      </c>
      <c r="K261" s="9">
        <v>100</v>
      </c>
      <c r="M261">
        <f t="shared" si="16"/>
        <v>24</v>
      </c>
      <c r="S261">
        <f t="shared" si="17"/>
        <v>24</v>
      </c>
    </row>
    <row r="262" spans="1:20" x14ac:dyDescent="0.2">
      <c r="A262" t="s">
        <v>1023</v>
      </c>
      <c r="B262" t="s">
        <v>1031</v>
      </c>
      <c r="C262" t="s">
        <v>35</v>
      </c>
      <c r="D262" t="s">
        <v>1032</v>
      </c>
      <c r="E262" t="s">
        <v>23</v>
      </c>
      <c r="F262" t="s">
        <v>15</v>
      </c>
      <c r="G262" s="8">
        <v>24</v>
      </c>
      <c r="H262" t="s">
        <v>12</v>
      </c>
      <c r="I262" t="s">
        <v>1030</v>
      </c>
      <c r="J262" t="s">
        <v>17</v>
      </c>
      <c r="K262" s="9">
        <v>100</v>
      </c>
      <c r="M262">
        <f t="shared" si="16"/>
        <v>24</v>
      </c>
      <c r="S262">
        <f t="shared" si="17"/>
        <v>24</v>
      </c>
    </row>
    <row r="263" spans="1:20" x14ac:dyDescent="0.2">
      <c r="A263" t="s">
        <v>1023</v>
      </c>
      <c r="B263" t="s">
        <v>1031</v>
      </c>
      <c r="C263" t="s">
        <v>36</v>
      </c>
      <c r="D263" t="s">
        <v>1032</v>
      </c>
      <c r="E263" t="s">
        <v>23</v>
      </c>
      <c r="F263" t="s">
        <v>15</v>
      </c>
      <c r="G263" s="8">
        <v>24</v>
      </c>
      <c r="H263" t="s">
        <v>12</v>
      </c>
      <c r="I263" t="s">
        <v>1030</v>
      </c>
      <c r="J263" t="s">
        <v>17</v>
      </c>
      <c r="K263" s="9">
        <v>100</v>
      </c>
      <c r="M263">
        <f t="shared" si="16"/>
        <v>24</v>
      </c>
      <c r="S263">
        <f t="shared" si="17"/>
        <v>24</v>
      </c>
    </row>
    <row r="264" spans="1:20" x14ac:dyDescent="0.2">
      <c r="A264" t="s">
        <v>1023</v>
      </c>
      <c r="B264" t="s">
        <v>1031</v>
      </c>
      <c r="C264" t="s">
        <v>37</v>
      </c>
      <c r="D264" t="s">
        <v>1032</v>
      </c>
      <c r="E264" t="s">
        <v>23</v>
      </c>
      <c r="F264" t="s">
        <v>15</v>
      </c>
      <c r="G264" s="8">
        <v>24</v>
      </c>
      <c r="H264" t="s">
        <v>12</v>
      </c>
      <c r="I264" t="s">
        <v>1030</v>
      </c>
      <c r="J264" t="s">
        <v>17</v>
      </c>
      <c r="K264" s="9">
        <v>100</v>
      </c>
      <c r="M264">
        <f t="shared" si="16"/>
        <v>24</v>
      </c>
      <c r="S264">
        <f t="shared" si="17"/>
        <v>24</v>
      </c>
    </row>
    <row r="265" spans="1:20" x14ac:dyDescent="0.2">
      <c r="A265" t="s">
        <v>1023</v>
      </c>
      <c r="B265" t="s">
        <v>1031</v>
      </c>
      <c r="C265" t="s">
        <v>38</v>
      </c>
      <c r="D265" t="s">
        <v>1032</v>
      </c>
      <c r="E265" t="s">
        <v>23</v>
      </c>
      <c r="F265" t="s">
        <v>15</v>
      </c>
      <c r="G265" s="8">
        <v>24</v>
      </c>
      <c r="H265" t="s">
        <v>12</v>
      </c>
      <c r="I265" t="s">
        <v>1030</v>
      </c>
      <c r="J265" t="s">
        <v>17</v>
      </c>
      <c r="K265" s="9">
        <v>100</v>
      </c>
      <c r="M265">
        <f t="shared" si="16"/>
        <v>24</v>
      </c>
      <c r="S265">
        <f t="shared" si="17"/>
        <v>24</v>
      </c>
    </row>
    <row r="266" spans="1:20" x14ac:dyDescent="0.2">
      <c r="A266" t="s">
        <v>1023</v>
      </c>
      <c r="B266" t="s">
        <v>1031</v>
      </c>
      <c r="C266" t="s">
        <v>39</v>
      </c>
      <c r="D266" t="s">
        <v>1032</v>
      </c>
      <c r="E266" t="s">
        <v>23</v>
      </c>
      <c r="F266" t="s">
        <v>15</v>
      </c>
      <c r="G266" s="8">
        <v>23</v>
      </c>
      <c r="H266" t="s">
        <v>12</v>
      </c>
      <c r="I266" t="s">
        <v>1030</v>
      </c>
      <c r="J266" t="s">
        <v>17</v>
      </c>
      <c r="K266" s="9">
        <v>100</v>
      </c>
      <c r="M266">
        <f t="shared" si="16"/>
        <v>23</v>
      </c>
      <c r="S266">
        <f t="shared" si="17"/>
        <v>23</v>
      </c>
    </row>
    <row r="267" spans="1:20" x14ac:dyDescent="0.2">
      <c r="A267" t="s">
        <v>1023</v>
      </c>
      <c r="B267" t="s">
        <v>1040</v>
      </c>
      <c r="C267" t="s">
        <v>25</v>
      </c>
      <c r="D267" t="s">
        <v>1042</v>
      </c>
      <c r="E267" t="s">
        <v>23</v>
      </c>
      <c r="F267" t="s">
        <v>15</v>
      </c>
      <c r="G267" s="8">
        <v>13</v>
      </c>
      <c r="H267" t="s">
        <v>12</v>
      </c>
      <c r="I267" t="s">
        <v>1030</v>
      </c>
      <c r="J267" t="s">
        <v>17</v>
      </c>
      <c r="K267" s="9">
        <v>100</v>
      </c>
      <c r="M267">
        <f t="shared" si="16"/>
        <v>13</v>
      </c>
      <c r="T267">
        <f t="shared" ref="T267:T268" si="19">M267</f>
        <v>13</v>
      </c>
    </row>
    <row r="268" spans="1:20" x14ac:dyDescent="0.2">
      <c r="A268" t="s">
        <v>1023</v>
      </c>
      <c r="B268" t="s">
        <v>1040</v>
      </c>
      <c r="C268" t="s">
        <v>28</v>
      </c>
      <c r="D268" t="s">
        <v>1042</v>
      </c>
      <c r="E268" t="s">
        <v>23</v>
      </c>
      <c r="F268" t="s">
        <v>15</v>
      </c>
      <c r="G268" s="8">
        <v>14</v>
      </c>
      <c r="H268" t="s">
        <v>12</v>
      </c>
      <c r="I268" t="s">
        <v>1030</v>
      </c>
      <c r="J268" t="s">
        <v>17</v>
      </c>
      <c r="K268" s="9">
        <v>100</v>
      </c>
      <c r="M268">
        <f t="shared" si="16"/>
        <v>14</v>
      </c>
      <c r="T268">
        <f t="shared" si="19"/>
        <v>14</v>
      </c>
    </row>
    <row r="269" spans="1:20" x14ac:dyDescent="0.2">
      <c r="A269" t="s">
        <v>1023</v>
      </c>
      <c r="B269" t="s">
        <v>576</v>
      </c>
      <c r="C269" t="s">
        <v>8</v>
      </c>
      <c r="D269" t="s">
        <v>1055</v>
      </c>
      <c r="E269" t="s">
        <v>23</v>
      </c>
      <c r="F269" t="s">
        <v>280</v>
      </c>
      <c r="G269" s="8">
        <v>18</v>
      </c>
      <c r="H269" t="s">
        <v>12</v>
      </c>
      <c r="I269" t="s">
        <v>738</v>
      </c>
      <c r="J269" t="s">
        <v>17</v>
      </c>
      <c r="K269" s="9">
        <v>100</v>
      </c>
      <c r="M269">
        <f t="shared" si="16"/>
        <v>36</v>
      </c>
      <c r="T269">
        <f>M269</f>
        <v>36</v>
      </c>
    </row>
    <row r="270" spans="1:20" x14ac:dyDescent="0.2">
      <c r="A270" t="s">
        <v>1023</v>
      </c>
      <c r="B270" t="s">
        <v>576</v>
      </c>
      <c r="C270" t="s">
        <v>25</v>
      </c>
      <c r="D270" t="s">
        <v>1055</v>
      </c>
      <c r="E270" t="s">
        <v>23</v>
      </c>
      <c r="F270" t="s">
        <v>280</v>
      </c>
      <c r="G270" s="8">
        <v>15</v>
      </c>
      <c r="H270" t="s">
        <v>12</v>
      </c>
      <c r="I270" t="s">
        <v>738</v>
      </c>
      <c r="J270" t="s">
        <v>17</v>
      </c>
      <c r="K270" s="9">
        <v>100</v>
      </c>
      <c r="M270">
        <f t="shared" si="16"/>
        <v>30</v>
      </c>
      <c r="T270">
        <f t="shared" ref="T270:T271" si="20">M270</f>
        <v>30</v>
      </c>
    </row>
    <row r="271" spans="1:20" x14ac:dyDescent="0.2">
      <c r="A271" t="s">
        <v>1023</v>
      </c>
      <c r="B271" t="s">
        <v>576</v>
      </c>
      <c r="C271" t="s">
        <v>27</v>
      </c>
      <c r="D271" t="s">
        <v>1055</v>
      </c>
      <c r="E271" t="s">
        <v>23</v>
      </c>
      <c r="F271" t="s">
        <v>280</v>
      </c>
      <c r="G271" s="8">
        <v>15</v>
      </c>
      <c r="H271" t="s">
        <v>12</v>
      </c>
      <c r="I271" t="s">
        <v>738</v>
      </c>
      <c r="J271" t="s">
        <v>17</v>
      </c>
      <c r="K271" s="9">
        <v>100</v>
      </c>
      <c r="M271">
        <f t="shared" si="16"/>
        <v>30</v>
      </c>
      <c r="T271">
        <f t="shared" si="20"/>
        <v>30</v>
      </c>
    </row>
    <row r="272" spans="1:20" x14ac:dyDescent="0.2">
      <c r="G272" s="9"/>
    </row>
    <row r="273" spans="1:20" x14ac:dyDescent="0.2">
      <c r="G273" s="9"/>
      <c r="M273" s="16">
        <f>SUM(M2:M271)</f>
        <v>21857</v>
      </c>
      <c r="N273" s="16">
        <f t="shared" ref="N273:T273" si="21">SUM(N2:N271)</f>
        <v>0</v>
      </c>
      <c r="O273" s="16">
        <f t="shared" si="21"/>
        <v>12774.719999999998</v>
      </c>
      <c r="P273" s="16">
        <f t="shared" si="21"/>
        <v>2360</v>
      </c>
      <c r="Q273" s="16">
        <f t="shared" si="21"/>
        <v>3462</v>
      </c>
      <c r="R273" s="16">
        <f t="shared" si="21"/>
        <v>330</v>
      </c>
      <c r="S273" s="16">
        <f t="shared" si="21"/>
        <v>2727.28</v>
      </c>
      <c r="T273" s="16">
        <f t="shared" si="21"/>
        <v>161</v>
      </c>
    </row>
    <row r="274" spans="1:20" x14ac:dyDescent="0.2">
      <c r="G274" s="9"/>
    </row>
    <row r="275" spans="1:20" x14ac:dyDescent="0.2">
      <c r="G275" s="9"/>
    </row>
    <row r="276" spans="1:20" x14ac:dyDescent="0.2">
      <c r="G276" s="9"/>
    </row>
    <row r="277" spans="1:20" x14ac:dyDescent="0.2">
      <c r="G277" s="9"/>
    </row>
    <row r="278" spans="1:20" x14ac:dyDescent="0.2">
      <c r="G278" s="9"/>
    </row>
    <row r="279" spans="1:20" x14ac:dyDescent="0.2">
      <c r="G279" s="9"/>
    </row>
    <row r="280" spans="1:20" x14ac:dyDescent="0.2">
      <c r="G280" s="9"/>
    </row>
    <row r="281" spans="1:20" x14ac:dyDescent="0.2">
      <c r="G281" s="9"/>
    </row>
    <row r="282" spans="1:20" x14ac:dyDescent="0.2">
      <c r="A282" t="s">
        <v>254</v>
      </c>
      <c r="B282" t="s">
        <v>265</v>
      </c>
      <c r="C282" t="s">
        <v>8</v>
      </c>
      <c r="D282" t="s">
        <v>266</v>
      </c>
      <c r="E282" t="s">
        <v>267</v>
      </c>
      <c r="F282" s="9">
        <v>1</v>
      </c>
      <c r="G282" s="8">
        <v>34</v>
      </c>
      <c r="H282" t="s">
        <v>12</v>
      </c>
      <c r="I282" t="s">
        <v>216</v>
      </c>
      <c r="J282" t="s">
        <v>17</v>
      </c>
      <c r="K282" s="9">
        <v>0</v>
      </c>
    </row>
    <row r="283" spans="1:20" x14ac:dyDescent="0.2">
      <c r="A283" t="s">
        <v>254</v>
      </c>
      <c r="B283" t="s">
        <v>265</v>
      </c>
      <c r="C283" t="s">
        <v>25</v>
      </c>
      <c r="D283" t="s">
        <v>266</v>
      </c>
      <c r="E283" t="s">
        <v>267</v>
      </c>
      <c r="F283" s="9">
        <v>1</v>
      </c>
      <c r="G283" s="8">
        <v>60</v>
      </c>
      <c r="H283" t="s">
        <v>12</v>
      </c>
      <c r="I283" t="s">
        <v>216</v>
      </c>
      <c r="J283" t="s">
        <v>17</v>
      </c>
      <c r="K283" s="9">
        <v>0</v>
      </c>
    </row>
    <row r="284" spans="1:20" x14ac:dyDescent="0.2">
      <c r="A284" t="s">
        <v>254</v>
      </c>
      <c r="B284" t="s">
        <v>272</v>
      </c>
      <c r="C284" t="s">
        <v>25</v>
      </c>
      <c r="D284" t="s">
        <v>273</v>
      </c>
      <c r="E284" t="s">
        <v>267</v>
      </c>
      <c r="F284" s="9">
        <v>1</v>
      </c>
      <c r="G284" s="8">
        <v>11</v>
      </c>
      <c r="H284" t="s">
        <v>12</v>
      </c>
      <c r="I284" t="s">
        <v>216</v>
      </c>
      <c r="J284" t="s">
        <v>17</v>
      </c>
      <c r="K284" s="9">
        <v>0</v>
      </c>
    </row>
    <row r="285" spans="1:20" x14ac:dyDescent="0.2">
      <c r="A285" t="s">
        <v>6</v>
      </c>
      <c r="B285" t="s">
        <v>185</v>
      </c>
      <c r="C285" t="s">
        <v>146</v>
      </c>
      <c r="D285" t="s">
        <v>186</v>
      </c>
      <c r="E285" t="s">
        <v>23</v>
      </c>
      <c r="F285" s="9" t="s">
        <v>11</v>
      </c>
      <c r="G285" s="8">
        <v>10</v>
      </c>
      <c r="H285" t="s">
        <v>12</v>
      </c>
      <c r="I285" t="s">
        <v>188</v>
      </c>
      <c r="J285" t="s">
        <v>17</v>
      </c>
      <c r="K285" s="9">
        <v>100</v>
      </c>
    </row>
    <row r="286" spans="1:20" x14ac:dyDescent="0.2">
      <c r="A286" t="s">
        <v>6</v>
      </c>
      <c r="B286" t="s">
        <v>185</v>
      </c>
      <c r="C286" t="s">
        <v>149</v>
      </c>
      <c r="D286" t="s">
        <v>186</v>
      </c>
      <c r="E286" t="s">
        <v>23</v>
      </c>
      <c r="F286" s="9" t="s">
        <v>11</v>
      </c>
      <c r="G286" s="8">
        <v>10</v>
      </c>
      <c r="H286" t="s">
        <v>12</v>
      </c>
      <c r="I286" t="s">
        <v>47</v>
      </c>
      <c r="J286" t="s">
        <v>17</v>
      </c>
      <c r="K286" s="9">
        <v>100</v>
      </c>
    </row>
    <row r="287" spans="1:20" x14ac:dyDescent="0.2">
      <c r="A287" t="s">
        <v>6</v>
      </c>
      <c r="B287" t="s">
        <v>185</v>
      </c>
      <c r="C287" t="s">
        <v>150</v>
      </c>
      <c r="D287" t="s">
        <v>186</v>
      </c>
      <c r="E287" t="s">
        <v>23</v>
      </c>
      <c r="F287" s="9" t="s">
        <v>11</v>
      </c>
      <c r="G287" s="8">
        <v>14</v>
      </c>
      <c r="H287" t="s">
        <v>12</v>
      </c>
      <c r="I287" t="s">
        <v>47</v>
      </c>
      <c r="J287" t="s">
        <v>17</v>
      </c>
      <c r="K287" s="9">
        <v>0</v>
      </c>
    </row>
    <row r="288" spans="1:20" x14ac:dyDescent="0.2">
      <c r="A288" t="s">
        <v>6</v>
      </c>
      <c r="B288" t="s">
        <v>185</v>
      </c>
      <c r="C288" t="s">
        <v>8</v>
      </c>
      <c r="D288" t="s">
        <v>186</v>
      </c>
      <c r="E288" t="s">
        <v>187</v>
      </c>
      <c r="F288" s="9" t="s">
        <v>11</v>
      </c>
      <c r="G288" s="8">
        <v>10</v>
      </c>
      <c r="H288" t="s">
        <v>12</v>
      </c>
      <c r="I288" t="s">
        <v>188</v>
      </c>
      <c r="J288" t="s">
        <v>17</v>
      </c>
      <c r="K288" s="9">
        <v>100</v>
      </c>
    </row>
    <row r="289" spans="1:11" x14ac:dyDescent="0.2">
      <c r="A289" t="s">
        <v>6</v>
      </c>
      <c r="B289" t="s">
        <v>185</v>
      </c>
      <c r="C289" t="s">
        <v>25</v>
      </c>
      <c r="D289" t="s">
        <v>186</v>
      </c>
      <c r="E289" t="s">
        <v>187</v>
      </c>
      <c r="F289" s="9" t="s">
        <v>11</v>
      </c>
      <c r="G289" s="8">
        <v>10</v>
      </c>
      <c r="H289" t="s">
        <v>12</v>
      </c>
      <c r="I289" t="s">
        <v>47</v>
      </c>
      <c r="J289" t="s">
        <v>17</v>
      </c>
      <c r="K289" s="9">
        <v>100</v>
      </c>
    </row>
    <row r="290" spans="1:11" x14ac:dyDescent="0.2">
      <c r="A290" t="s">
        <v>6</v>
      </c>
      <c r="B290" t="s">
        <v>185</v>
      </c>
      <c r="C290" t="s">
        <v>27</v>
      </c>
      <c r="D290" t="s">
        <v>186</v>
      </c>
      <c r="E290" t="s">
        <v>187</v>
      </c>
      <c r="F290" s="9" t="s">
        <v>11</v>
      </c>
      <c r="G290" s="8">
        <v>14</v>
      </c>
      <c r="H290" t="s">
        <v>12</v>
      </c>
      <c r="I290" t="s">
        <v>47</v>
      </c>
      <c r="J290" t="s">
        <v>17</v>
      </c>
      <c r="K290" s="9">
        <v>0</v>
      </c>
    </row>
    <row r="291" spans="1:11" x14ac:dyDescent="0.2">
      <c r="A291" t="s">
        <v>254</v>
      </c>
      <c r="B291" t="s">
        <v>270</v>
      </c>
      <c r="C291" t="s">
        <v>8</v>
      </c>
      <c r="D291" t="s">
        <v>271</v>
      </c>
      <c r="E291" t="s">
        <v>187</v>
      </c>
      <c r="F291" s="9">
        <v>1</v>
      </c>
      <c r="G291" s="8">
        <v>14</v>
      </c>
      <c r="H291" t="s">
        <v>12</v>
      </c>
      <c r="I291" t="s">
        <v>216</v>
      </c>
      <c r="J291" t="s">
        <v>17</v>
      </c>
      <c r="K291" s="9">
        <v>0</v>
      </c>
    </row>
    <row r="292" spans="1:11" x14ac:dyDescent="0.2">
      <c r="A292" t="s">
        <v>254</v>
      </c>
      <c r="B292" t="s">
        <v>270</v>
      </c>
      <c r="C292" t="s">
        <v>25</v>
      </c>
      <c r="D292" t="s">
        <v>271</v>
      </c>
      <c r="E292" t="s">
        <v>187</v>
      </c>
      <c r="F292" s="9">
        <v>1</v>
      </c>
      <c r="G292" s="8">
        <v>29</v>
      </c>
      <c r="H292" t="s">
        <v>12</v>
      </c>
      <c r="I292" t="s">
        <v>216</v>
      </c>
      <c r="J292" t="s">
        <v>17</v>
      </c>
      <c r="K292" s="9">
        <v>0</v>
      </c>
    </row>
    <row r="293" spans="1:11" x14ac:dyDescent="0.2">
      <c r="A293" t="s">
        <v>254</v>
      </c>
      <c r="B293" t="s">
        <v>283</v>
      </c>
      <c r="C293" t="s">
        <v>8</v>
      </c>
      <c r="D293" t="s">
        <v>284</v>
      </c>
      <c r="E293" t="s">
        <v>187</v>
      </c>
      <c r="F293" s="15">
        <v>3</v>
      </c>
      <c r="G293" s="8">
        <v>3</v>
      </c>
      <c r="H293" t="s">
        <v>12</v>
      </c>
      <c r="I293" t="s">
        <v>285</v>
      </c>
      <c r="J293" t="s">
        <v>17</v>
      </c>
      <c r="K293" s="9">
        <v>100</v>
      </c>
    </row>
    <row r="294" spans="1:11" x14ac:dyDescent="0.2">
      <c r="A294" t="s">
        <v>254</v>
      </c>
      <c r="B294" t="s">
        <v>283</v>
      </c>
      <c r="C294" t="s">
        <v>25</v>
      </c>
      <c r="D294" t="s">
        <v>284</v>
      </c>
      <c r="E294" t="s">
        <v>187</v>
      </c>
      <c r="F294" s="9" t="s">
        <v>11</v>
      </c>
      <c r="G294" s="8">
        <v>6</v>
      </c>
      <c r="H294" t="s">
        <v>12</v>
      </c>
      <c r="I294" t="s">
        <v>193</v>
      </c>
      <c r="J294" t="s">
        <v>17</v>
      </c>
      <c r="K294" s="9">
        <v>100</v>
      </c>
    </row>
    <row r="295" spans="1:11" x14ac:dyDescent="0.2">
      <c r="A295" t="s">
        <v>254</v>
      </c>
      <c r="B295" t="s">
        <v>286</v>
      </c>
      <c r="C295" t="s">
        <v>8</v>
      </c>
      <c r="D295" t="s">
        <v>287</v>
      </c>
      <c r="E295" t="s">
        <v>187</v>
      </c>
      <c r="F295" s="9" t="s">
        <v>11</v>
      </c>
      <c r="G295" s="8">
        <v>6</v>
      </c>
      <c r="H295" t="s">
        <v>12</v>
      </c>
      <c r="I295" t="s">
        <v>193</v>
      </c>
      <c r="J295" t="s">
        <v>17</v>
      </c>
      <c r="K295" s="9">
        <v>100</v>
      </c>
    </row>
    <row r="296" spans="1:11" x14ac:dyDescent="0.2">
      <c r="A296" t="s">
        <v>643</v>
      </c>
      <c r="B296" t="s">
        <v>707</v>
      </c>
      <c r="C296" t="s">
        <v>8</v>
      </c>
      <c r="D296" t="s">
        <v>708</v>
      </c>
      <c r="E296" t="s">
        <v>187</v>
      </c>
      <c r="F296" s="9" t="s">
        <v>11</v>
      </c>
      <c r="G296" s="8">
        <v>4</v>
      </c>
      <c r="H296" t="s">
        <v>12</v>
      </c>
      <c r="I296" t="s">
        <v>285</v>
      </c>
      <c r="J296" t="s">
        <v>17</v>
      </c>
      <c r="K296" s="9">
        <v>100</v>
      </c>
    </row>
    <row r="297" spans="1:11" x14ac:dyDescent="0.2">
      <c r="A297" t="s">
        <v>643</v>
      </c>
      <c r="B297" t="s">
        <v>707</v>
      </c>
      <c r="C297" t="s">
        <v>25</v>
      </c>
      <c r="D297" t="s">
        <v>708</v>
      </c>
      <c r="E297" t="s">
        <v>187</v>
      </c>
      <c r="F297" s="9" t="s">
        <v>11</v>
      </c>
      <c r="G297" s="8">
        <v>4</v>
      </c>
      <c r="H297" t="s">
        <v>12</v>
      </c>
      <c r="I297" t="s">
        <v>285</v>
      </c>
      <c r="J297" t="s">
        <v>17</v>
      </c>
      <c r="K297" s="9">
        <v>100</v>
      </c>
    </row>
    <row r="298" spans="1:11" x14ac:dyDescent="0.2">
      <c r="A298" t="s">
        <v>643</v>
      </c>
      <c r="B298" t="s">
        <v>283</v>
      </c>
      <c r="C298" t="s">
        <v>8</v>
      </c>
      <c r="D298" t="s">
        <v>709</v>
      </c>
      <c r="E298" t="s">
        <v>187</v>
      </c>
      <c r="F298" s="9" t="s">
        <v>11</v>
      </c>
      <c r="G298" s="8">
        <v>1</v>
      </c>
      <c r="H298" t="s">
        <v>12</v>
      </c>
      <c r="I298" t="s">
        <v>285</v>
      </c>
      <c r="J298" t="s">
        <v>17</v>
      </c>
      <c r="K298" s="9">
        <v>100</v>
      </c>
    </row>
    <row r="299" spans="1:11" x14ac:dyDescent="0.2">
      <c r="A299" t="s">
        <v>723</v>
      </c>
      <c r="B299" t="s">
        <v>154</v>
      </c>
      <c r="C299" t="s">
        <v>8</v>
      </c>
      <c r="D299" t="s">
        <v>741</v>
      </c>
      <c r="E299" t="s">
        <v>205</v>
      </c>
      <c r="F299" s="9" t="s">
        <v>15</v>
      </c>
      <c r="G299" s="8">
        <v>18</v>
      </c>
      <c r="H299" t="s">
        <v>12</v>
      </c>
      <c r="I299" t="s">
        <v>742</v>
      </c>
      <c r="J299" t="s">
        <v>17</v>
      </c>
      <c r="K299" s="9">
        <v>100</v>
      </c>
    </row>
    <row r="300" spans="1:11" x14ac:dyDescent="0.2">
      <c r="A300" t="s">
        <v>723</v>
      </c>
      <c r="B300" t="s">
        <v>154</v>
      </c>
      <c r="C300" t="s">
        <v>25</v>
      </c>
      <c r="D300" t="s">
        <v>741</v>
      </c>
      <c r="E300" t="s">
        <v>205</v>
      </c>
      <c r="F300" s="9" t="s">
        <v>15</v>
      </c>
      <c r="G300" s="8">
        <v>3</v>
      </c>
      <c r="H300" t="s">
        <v>12</v>
      </c>
      <c r="I300" t="s">
        <v>725</v>
      </c>
      <c r="J300" t="s">
        <v>17</v>
      </c>
      <c r="K300" s="9">
        <v>100</v>
      </c>
    </row>
    <row r="301" spans="1:11" x14ac:dyDescent="0.2">
      <c r="A301" t="s">
        <v>6</v>
      </c>
      <c r="B301" t="s">
        <v>203</v>
      </c>
      <c r="C301" t="s">
        <v>8</v>
      </c>
      <c r="D301" t="s">
        <v>204</v>
      </c>
      <c r="E301" t="s">
        <v>205</v>
      </c>
      <c r="F301" s="9" t="s">
        <v>11</v>
      </c>
      <c r="G301" s="8">
        <v>49</v>
      </c>
      <c r="H301" t="s">
        <v>12</v>
      </c>
      <c r="I301" t="s">
        <v>177</v>
      </c>
      <c r="J301" t="s">
        <v>17</v>
      </c>
      <c r="K301" s="9">
        <v>100</v>
      </c>
    </row>
    <row r="302" spans="1:11" x14ac:dyDescent="0.2">
      <c r="A302" t="s">
        <v>6</v>
      </c>
      <c r="B302" t="s">
        <v>209</v>
      </c>
      <c r="C302" t="s">
        <v>8</v>
      </c>
      <c r="D302" t="s">
        <v>210</v>
      </c>
      <c r="E302" t="s">
        <v>205</v>
      </c>
      <c r="F302" s="9" t="s">
        <v>15</v>
      </c>
      <c r="G302" s="8">
        <v>19</v>
      </c>
      <c r="H302" t="s">
        <v>12</v>
      </c>
      <c r="I302" t="s">
        <v>211</v>
      </c>
      <c r="J302" t="s">
        <v>17</v>
      </c>
      <c r="K302" s="9">
        <v>100</v>
      </c>
    </row>
    <row r="303" spans="1:11" x14ac:dyDescent="0.2">
      <c r="A303" t="s">
        <v>6</v>
      </c>
      <c r="B303" t="s">
        <v>209</v>
      </c>
      <c r="C303" t="s">
        <v>18</v>
      </c>
      <c r="D303" t="s">
        <v>210</v>
      </c>
      <c r="E303" t="s">
        <v>205</v>
      </c>
      <c r="F303" s="9" t="s">
        <v>15</v>
      </c>
      <c r="G303" s="8">
        <v>9</v>
      </c>
      <c r="H303" t="s">
        <v>19</v>
      </c>
      <c r="I303" t="s">
        <v>211</v>
      </c>
      <c r="J303" t="s">
        <v>17</v>
      </c>
      <c r="K303" s="9">
        <v>100</v>
      </c>
    </row>
    <row r="304" spans="1:11" x14ac:dyDescent="0.2">
      <c r="A304" t="s">
        <v>6</v>
      </c>
      <c r="B304" t="s">
        <v>220</v>
      </c>
      <c r="C304" t="s">
        <v>8</v>
      </c>
      <c r="D304" t="s">
        <v>221</v>
      </c>
      <c r="E304" t="s">
        <v>205</v>
      </c>
      <c r="F304" s="9" t="s">
        <v>11</v>
      </c>
      <c r="G304" s="8">
        <v>12</v>
      </c>
      <c r="H304" t="s">
        <v>12</v>
      </c>
      <c r="I304" t="s">
        <v>193</v>
      </c>
      <c r="J304" t="s">
        <v>17</v>
      </c>
      <c r="K304" s="9">
        <v>100</v>
      </c>
    </row>
    <row r="305" spans="1:11" x14ac:dyDescent="0.2">
      <c r="G305" s="9"/>
    </row>
    <row r="306" spans="1:11" x14ac:dyDescent="0.2">
      <c r="G306" s="9"/>
    </row>
    <row r="307" spans="1:11" x14ac:dyDescent="0.2">
      <c r="G307" s="9"/>
    </row>
    <row r="308" spans="1:11" x14ac:dyDescent="0.2">
      <c r="G308" s="9"/>
    </row>
    <row r="309" spans="1:11" x14ac:dyDescent="0.2">
      <c r="G309" s="9"/>
    </row>
    <row r="310" spans="1:11" x14ac:dyDescent="0.2">
      <c r="G310" s="9"/>
    </row>
    <row r="311" spans="1:11" x14ac:dyDescent="0.2">
      <c r="G311" s="9"/>
    </row>
    <row r="312" spans="1:11" x14ac:dyDescent="0.2">
      <c r="G312" s="9"/>
    </row>
    <row r="313" spans="1:11" x14ac:dyDescent="0.2">
      <c r="G313" s="9"/>
    </row>
    <row r="314" spans="1:11" x14ac:dyDescent="0.2">
      <c r="G314" s="9"/>
    </row>
    <row r="315" spans="1:11" x14ac:dyDescent="0.2">
      <c r="A315" t="s">
        <v>6</v>
      </c>
      <c r="B315" t="s">
        <v>7</v>
      </c>
      <c r="C315" t="s">
        <v>8</v>
      </c>
      <c r="D315" t="s">
        <v>9</v>
      </c>
      <c r="E315" t="s">
        <v>10</v>
      </c>
      <c r="F315" t="s">
        <v>11</v>
      </c>
      <c r="G315" s="8">
        <v>249</v>
      </c>
      <c r="H315" t="s">
        <v>12</v>
      </c>
      <c r="I315" t="s">
        <v>13</v>
      </c>
      <c r="J315" t="s">
        <v>14</v>
      </c>
      <c r="K315" s="9">
        <v>0</v>
      </c>
    </row>
    <row r="316" spans="1:11" x14ac:dyDescent="0.2">
      <c r="A316" t="s">
        <v>6</v>
      </c>
      <c r="B316" t="s">
        <v>7</v>
      </c>
      <c r="C316" t="s">
        <v>18</v>
      </c>
      <c r="D316" t="s">
        <v>9</v>
      </c>
      <c r="E316" t="s">
        <v>10</v>
      </c>
      <c r="F316" t="s">
        <v>11</v>
      </c>
      <c r="G316" s="8">
        <v>147</v>
      </c>
      <c r="H316" t="s">
        <v>19</v>
      </c>
      <c r="I316" t="s">
        <v>13</v>
      </c>
      <c r="J316" t="s">
        <v>14</v>
      </c>
      <c r="K316" s="9">
        <v>0</v>
      </c>
    </row>
    <row r="317" spans="1:11" x14ac:dyDescent="0.2">
      <c r="A317" t="s">
        <v>6</v>
      </c>
      <c r="B317" t="s">
        <v>21</v>
      </c>
      <c r="C317" t="s">
        <v>25</v>
      </c>
      <c r="D317" t="s">
        <v>22</v>
      </c>
      <c r="E317" t="s">
        <v>23</v>
      </c>
      <c r="F317" t="s">
        <v>15</v>
      </c>
      <c r="G317" s="8">
        <v>24</v>
      </c>
      <c r="H317" t="s">
        <v>12</v>
      </c>
      <c r="I317" t="s">
        <v>13</v>
      </c>
      <c r="J317" t="s">
        <v>14</v>
      </c>
      <c r="K317" s="9">
        <v>0</v>
      </c>
    </row>
    <row r="318" spans="1:11" x14ac:dyDescent="0.2">
      <c r="A318" t="s">
        <v>6</v>
      </c>
      <c r="B318" t="s">
        <v>21</v>
      </c>
      <c r="C318" t="s">
        <v>27</v>
      </c>
      <c r="D318" t="s">
        <v>22</v>
      </c>
      <c r="E318" t="s">
        <v>23</v>
      </c>
      <c r="F318" t="s">
        <v>15</v>
      </c>
      <c r="G318" s="8">
        <v>24</v>
      </c>
      <c r="H318" t="s">
        <v>12</v>
      </c>
      <c r="I318" t="s">
        <v>13</v>
      </c>
      <c r="J318" t="s">
        <v>14</v>
      </c>
      <c r="K318" s="9">
        <v>0</v>
      </c>
    </row>
    <row r="319" spans="1:11" x14ac:dyDescent="0.2">
      <c r="A319" t="s">
        <v>6</v>
      </c>
      <c r="B319" t="s">
        <v>21</v>
      </c>
      <c r="C319" t="s">
        <v>28</v>
      </c>
      <c r="D319" t="s">
        <v>22</v>
      </c>
      <c r="E319" t="s">
        <v>23</v>
      </c>
      <c r="F319" t="s">
        <v>15</v>
      </c>
      <c r="G319" s="8">
        <v>23</v>
      </c>
      <c r="H319" t="s">
        <v>12</v>
      </c>
      <c r="I319" t="s">
        <v>13</v>
      </c>
      <c r="J319" t="s">
        <v>14</v>
      </c>
      <c r="K319" s="9">
        <v>0</v>
      </c>
    </row>
    <row r="320" spans="1:11" x14ac:dyDescent="0.2">
      <c r="A320" t="s">
        <v>6</v>
      </c>
      <c r="B320" t="s">
        <v>21</v>
      </c>
      <c r="C320" t="s">
        <v>30</v>
      </c>
      <c r="D320" t="s">
        <v>22</v>
      </c>
      <c r="E320" t="s">
        <v>23</v>
      </c>
      <c r="F320" t="s">
        <v>15</v>
      </c>
      <c r="G320" s="8">
        <v>21</v>
      </c>
      <c r="H320" t="s">
        <v>12</v>
      </c>
      <c r="I320" t="s">
        <v>13</v>
      </c>
      <c r="J320" t="s">
        <v>14</v>
      </c>
      <c r="K320" s="9">
        <v>0</v>
      </c>
    </row>
    <row r="321" spans="1:11" x14ac:dyDescent="0.2">
      <c r="A321" t="s">
        <v>6</v>
      </c>
      <c r="B321" t="s">
        <v>21</v>
      </c>
      <c r="C321" t="s">
        <v>32</v>
      </c>
      <c r="D321" t="s">
        <v>22</v>
      </c>
      <c r="E321" t="s">
        <v>23</v>
      </c>
      <c r="F321" t="s">
        <v>15</v>
      </c>
      <c r="G321" s="8">
        <v>23</v>
      </c>
      <c r="H321" t="s">
        <v>12</v>
      </c>
      <c r="I321" t="s">
        <v>13</v>
      </c>
      <c r="J321" t="s">
        <v>14</v>
      </c>
      <c r="K321" s="9">
        <v>0</v>
      </c>
    </row>
    <row r="322" spans="1:11" x14ac:dyDescent="0.2">
      <c r="A322" t="s">
        <v>6</v>
      </c>
      <c r="B322" t="s">
        <v>21</v>
      </c>
      <c r="C322" t="s">
        <v>33</v>
      </c>
      <c r="D322" t="s">
        <v>22</v>
      </c>
      <c r="E322" t="s">
        <v>23</v>
      </c>
      <c r="F322" t="s">
        <v>15</v>
      </c>
      <c r="G322" s="8">
        <v>24</v>
      </c>
      <c r="H322" t="s">
        <v>12</v>
      </c>
      <c r="I322" t="s">
        <v>13</v>
      </c>
      <c r="J322" t="s">
        <v>14</v>
      </c>
      <c r="K322" s="9">
        <v>0</v>
      </c>
    </row>
    <row r="323" spans="1:11" x14ac:dyDescent="0.2">
      <c r="A323" t="s">
        <v>6</v>
      </c>
      <c r="B323" t="s">
        <v>21</v>
      </c>
      <c r="C323" t="s">
        <v>34</v>
      </c>
      <c r="D323" t="s">
        <v>22</v>
      </c>
      <c r="E323" t="s">
        <v>23</v>
      </c>
      <c r="F323" t="s">
        <v>15</v>
      </c>
      <c r="G323" s="8">
        <v>23</v>
      </c>
      <c r="H323" t="s">
        <v>12</v>
      </c>
      <c r="I323" t="s">
        <v>13</v>
      </c>
      <c r="J323" t="s">
        <v>14</v>
      </c>
      <c r="K323" s="9">
        <v>0</v>
      </c>
    </row>
    <row r="324" spans="1:11" x14ac:dyDescent="0.2">
      <c r="A324" t="s">
        <v>6</v>
      </c>
      <c r="B324" t="s">
        <v>21</v>
      </c>
      <c r="C324" t="s">
        <v>35</v>
      </c>
      <c r="D324" t="s">
        <v>22</v>
      </c>
      <c r="E324" t="s">
        <v>23</v>
      </c>
      <c r="F324" t="s">
        <v>15</v>
      </c>
      <c r="G324" s="8">
        <v>24</v>
      </c>
      <c r="H324" t="s">
        <v>12</v>
      </c>
      <c r="I324" t="s">
        <v>13</v>
      </c>
      <c r="J324" t="s">
        <v>14</v>
      </c>
      <c r="K324" s="9">
        <v>0</v>
      </c>
    </row>
    <row r="325" spans="1:11" x14ac:dyDescent="0.2">
      <c r="A325" t="s">
        <v>6</v>
      </c>
      <c r="B325" t="s">
        <v>21</v>
      </c>
      <c r="C325" t="s">
        <v>36</v>
      </c>
      <c r="D325" t="s">
        <v>22</v>
      </c>
      <c r="E325" t="s">
        <v>23</v>
      </c>
      <c r="F325" t="s">
        <v>15</v>
      </c>
      <c r="G325" s="8">
        <v>24</v>
      </c>
      <c r="H325" t="s">
        <v>12</v>
      </c>
      <c r="I325" t="s">
        <v>13</v>
      </c>
      <c r="J325" t="s">
        <v>14</v>
      </c>
      <c r="K325" s="9">
        <v>0</v>
      </c>
    </row>
    <row r="326" spans="1:11" x14ac:dyDescent="0.2">
      <c r="A326" t="s">
        <v>6</v>
      </c>
      <c r="B326" t="s">
        <v>21</v>
      </c>
      <c r="C326" t="s">
        <v>37</v>
      </c>
      <c r="D326" t="s">
        <v>22</v>
      </c>
      <c r="E326" t="s">
        <v>23</v>
      </c>
      <c r="F326" t="s">
        <v>15</v>
      </c>
      <c r="G326" s="8">
        <v>22</v>
      </c>
      <c r="H326" t="s">
        <v>12</v>
      </c>
      <c r="I326" t="s">
        <v>13</v>
      </c>
      <c r="J326" t="s">
        <v>14</v>
      </c>
      <c r="K326" s="9">
        <v>0</v>
      </c>
    </row>
    <row r="327" spans="1:11" x14ac:dyDescent="0.2">
      <c r="A327" t="s">
        <v>6</v>
      </c>
      <c r="B327" t="s">
        <v>21</v>
      </c>
      <c r="C327" t="s">
        <v>39</v>
      </c>
      <c r="D327" t="s">
        <v>22</v>
      </c>
      <c r="E327" t="s">
        <v>23</v>
      </c>
      <c r="F327" t="s">
        <v>15</v>
      </c>
      <c r="G327" s="8">
        <v>24</v>
      </c>
      <c r="H327" t="s">
        <v>12</v>
      </c>
      <c r="I327" t="s">
        <v>13</v>
      </c>
      <c r="J327" t="s">
        <v>14</v>
      </c>
      <c r="K327" s="9">
        <v>0</v>
      </c>
    </row>
    <row r="328" spans="1:11" x14ac:dyDescent="0.2">
      <c r="A328" t="s">
        <v>6</v>
      </c>
      <c r="B328" t="s">
        <v>21</v>
      </c>
      <c r="C328" t="s">
        <v>40</v>
      </c>
      <c r="D328" t="s">
        <v>22</v>
      </c>
      <c r="E328" t="s">
        <v>23</v>
      </c>
      <c r="F328" t="s">
        <v>15</v>
      </c>
      <c r="G328" s="8">
        <v>15</v>
      </c>
      <c r="H328" t="s">
        <v>12</v>
      </c>
      <c r="I328" t="s">
        <v>13</v>
      </c>
      <c r="J328" t="s">
        <v>14</v>
      </c>
      <c r="K328" s="9">
        <v>0</v>
      </c>
    </row>
    <row r="329" spans="1:11" x14ac:dyDescent="0.2">
      <c r="A329" t="s">
        <v>6</v>
      </c>
      <c r="B329" t="s">
        <v>43</v>
      </c>
      <c r="C329" t="s">
        <v>8</v>
      </c>
      <c r="D329" t="s">
        <v>44</v>
      </c>
      <c r="E329" t="s">
        <v>10</v>
      </c>
      <c r="F329" t="s">
        <v>45</v>
      </c>
      <c r="G329" s="8">
        <v>237</v>
      </c>
      <c r="H329" t="s">
        <v>12</v>
      </c>
      <c r="I329" t="s">
        <v>46</v>
      </c>
      <c r="J329" t="s">
        <v>14</v>
      </c>
      <c r="K329" s="9">
        <v>0</v>
      </c>
    </row>
    <row r="330" spans="1:11" x14ac:dyDescent="0.2">
      <c r="A330" t="s">
        <v>6</v>
      </c>
      <c r="B330" t="s">
        <v>43</v>
      </c>
      <c r="C330" t="s">
        <v>25</v>
      </c>
      <c r="D330" t="s">
        <v>44</v>
      </c>
      <c r="E330" t="s">
        <v>10</v>
      </c>
      <c r="F330" t="s">
        <v>45</v>
      </c>
      <c r="G330" s="8">
        <v>93</v>
      </c>
      <c r="H330" t="s">
        <v>12</v>
      </c>
      <c r="I330" t="s">
        <v>46</v>
      </c>
      <c r="J330" t="s">
        <v>14</v>
      </c>
      <c r="K330" s="9">
        <v>0</v>
      </c>
    </row>
    <row r="331" spans="1:11" x14ac:dyDescent="0.2">
      <c r="A331" t="s">
        <v>6</v>
      </c>
      <c r="B331" t="s">
        <v>43</v>
      </c>
      <c r="C331" t="s">
        <v>27</v>
      </c>
      <c r="D331" t="s">
        <v>44</v>
      </c>
      <c r="E331" t="s">
        <v>10</v>
      </c>
      <c r="F331" t="s">
        <v>45</v>
      </c>
      <c r="G331" s="8">
        <v>237</v>
      </c>
      <c r="H331" t="s">
        <v>12</v>
      </c>
      <c r="I331" t="s">
        <v>46</v>
      </c>
      <c r="J331" t="s">
        <v>14</v>
      </c>
      <c r="K331" s="9">
        <v>0</v>
      </c>
    </row>
    <row r="332" spans="1:11" x14ac:dyDescent="0.2">
      <c r="A332" t="s">
        <v>6</v>
      </c>
      <c r="B332" t="s">
        <v>43</v>
      </c>
      <c r="C332" t="s">
        <v>28</v>
      </c>
      <c r="D332" t="s">
        <v>44</v>
      </c>
      <c r="E332" t="s">
        <v>10</v>
      </c>
      <c r="F332" t="s">
        <v>45</v>
      </c>
      <c r="G332" s="8">
        <v>96</v>
      </c>
      <c r="H332" t="s">
        <v>12</v>
      </c>
      <c r="I332" t="s">
        <v>46</v>
      </c>
      <c r="J332" t="s">
        <v>14</v>
      </c>
      <c r="K332" s="9">
        <v>0</v>
      </c>
    </row>
    <row r="333" spans="1:11" x14ac:dyDescent="0.2">
      <c r="A333" t="s">
        <v>6</v>
      </c>
      <c r="B333" t="s">
        <v>43</v>
      </c>
      <c r="C333" t="s">
        <v>30</v>
      </c>
      <c r="D333" t="s">
        <v>44</v>
      </c>
      <c r="E333" t="s">
        <v>10</v>
      </c>
      <c r="F333" t="s">
        <v>45</v>
      </c>
      <c r="G333" s="8">
        <v>225</v>
      </c>
      <c r="H333" t="s">
        <v>12</v>
      </c>
      <c r="I333" t="s">
        <v>46</v>
      </c>
      <c r="J333" t="s">
        <v>14</v>
      </c>
      <c r="K333" s="9">
        <v>0</v>
      </c>
    </row>
    <row r="334" spans="1:11" x14ac:dyDescent="0.2">
      <c r="A334" t="s">
        <v>6</v>
      </c>
      <c r="B334" t="s">
        <v>43</v>
      </c>
      <c r="C334" t="s">
        <v>31</v>
      </c>
      <c r="D334" t="s">
        <v>44</v>
      </c>
      <c r="E334" t="s">
        <v>10</v>
      </c>
      <c r="F334" t="s">
        <v>45</v>
      </c>
      <c r="G334" s="8">
        <v>181</v>
      </c>
      <c r="H334" t="s">
        <v>12</v>
      </c>
      <c r="I334" t="s">
        <v>46</v>
      </c>
      <c r="J334" t="s">
        <v>14</v>
      </c>
      <c r="K334" s="9">
        <v>0</v>
      </c>
    </row>
    <row r="335" spans="1:11" x14ac:dyDescent="0.2">
      <c r="A335" t="s">
        <v>6</v>
      </c>
      <c r="B335" t="s">
        <v>43</v>
      </c>
      <c r="C335" t="s">
        <v>32</v>
      </c>
      <c r="D335" t="s">
        <v>44</v>
      </c>
      <c r="E335" t="s">
        <v>10</v>
      </c>
      <c r="F335" t="s">
        <v>45</v>
      </c>
      <c r="G335" s="8">
        <v>35</v>
      </c>
      <c r="H335" t="s">
        <v>12</v>
      </c>
      <c r="I335" t="s">
        <v>46</v>
      </c>
      <c r="J335" t="s">
        <v>14</v>
      </c>
      <c r="K335" s="9">
        <v>0</v>
      </c>
    </row>
    <row r="336" spans="1:11" x14ac:dyDescent="0.2">
      <c r="A336" t="s">
        <v>6</v>
      </c>
      <c r="B336" t="s">
        <v>43</v>
      </c>
      <c r="C336" t="s">
        <v>48</v>
      </c>
      <c r="D336" t="s">
        <v>44</v>
      </c>
      <c r="E336" t="s">
        <v>23</v>
      </c>
      <c r="F336" t="s">
        <v>45</v>
      </c>
      <c r="G336" s="8">
        <v>24</v>
      </c>
      <c r="H336" t="s">
        <v>12</v>
      </c>
      <c r="I336" t="s">
        <v>46</v>
      </c>
      <c r="J336" t="s">
        <v>14</v>
      </c>
      <c r="K336" s="9">
        <v>0</v>
      </c>
    </row>
    <row r="337" spans="1:11" x14ac:dyDescent="0.2">
      <c r="A337" t="s">
        <v>6</v>
      </c>
      <c r="B337" t="s">
        <v>43</v>
      </c>
      <c r="C337" t="s">
        <v>50</v>
      </c>
      <c r="D337" t="s">
        <v>44</v>
      </c>
      <c r="E337" t="s">
        <v>23</v>
      </c>
      <c r="F337" t="s">
        <v>45</v>
      </c>
      <c r="G337" s="8">
        <v>23</v>
      </c>
      <c r="H337" t="s">
        <v>12</v>
      </c>
      <c r="I337" t="s">
        <v>46</v>
      </c>
      <c r="J337" t="s">
        <v>14</v>
      </c>
      <c r="K337" s="9">
        <v>0</v>
      </c>
    </row>
    <row r="338" spans="1:11" x14ac:dyDescent="0.2">
      <c r="A338" t="s">
        <v>6</v>
      </c>
      <c r="B338" t="s">
        <v>43</v>
      </c>
      <c r="C338" t="s">
        <v>52</v>
      </c>
      <c r="D338" t="s">
        <v>44</v>
      </c>
      <c r="E338" t="s">
        <v>23</v>
      </c>
      <c r="F338" t="s">
        <v>45</v>
      </c>
      <c r="G338" s="8">
        <v>24</v>
      </c>
      <c r="H338" t="s">
        <v>12</v>
      </c>
      <c r="I338" t="s">
        <v>46</v>
      </c>
      <c r="J338" t="s">
        <v>14</v>
      </c>
      <c r="K338" s="9">
        <v>0</v>
      </c>
    </row>
    <row r="339" spans="1:11" x14ac:dyDescent="0.2">
      <c r="A339" t="s">
        <v>6</v>
      </c>
      <c r="B339" t="s">
        <v>43</v>
      </c>
      <c r="C339" t="s">
        <v>54</v>
      </c>
      <c r="D339" t="s">
        <v>44</v>
      </c>
      <c r="E339" t="s">
        <v>23</v>
      </c>
      <c r="F339" t="s">
        <v>45</v>
      </c>
      <c r="G339" s="8">
        <v>24</v>
      </c>
      <c r="H339" t="s">
        <v>12</v>
      </c>
      <c r="I339" t="s">
        <v>46</v>
      </c>
      <c r="J339" t="s">
        <v>14</v>
      </c>
      <c r="K339" s="9">
        <v>0</v>
      </c>
    </row>
    <row r="340" spans="1:11" x14ac:dyDescent="0.2">
      <c r="A340" t="s">
        <v>6</v>
      </c>
      <c r="B340" t="s">
        <v>43</v>
      </c>
      <c r="C340" t="s">
        <v>56</v>
      </c>
      <c r="D340" t="s">
        <v>44</v>
      </c>
      <c r="E340" t="s">
        <v>23</v>
      </c>
      <c r="F340" t="s">
        <v>45</v>
      </c>
      <c r="G340" s="8">
        <v>24</v>
      </c>
      <c r="H340" t="s">
        <v>12</v>
      </c>
      <c r="I340" t="s">
        <v>46</v>
      </c>
      <c r="J340" t="s">
        <v>14</v>
      </c>
      <c r="K340" s="9">
        <v>0</v>
      </c>
    </row>
    <row r="341" spans="1:11" x14ac:dyDescent="0.2">
      <c r="A341" t="s">
        <v>6</v>
      </c>
      <c r="B341" t="s">
        <v>43</v>
      </c>
      <c r="C341" t="s">
        <v>57</v>
      </c>
      <c r="D341" t="s">
        <v>44</v>
      </c>
      <c r="E341" t="s">
        <v>23</v>
      </c>
      <c r="F341" t="s">
        <v>45</v>
      </c>
      <c r="G341" s="8">
        <v>23</v>
      </c>
      <c r="H341" t="s">
        <v>12</v>
      </c>
      <c r="I341" t="s">
        <v>46</v>
      </c>
      <c r="J341" t="s">
        <v>14</v>
      </c>
      <c r="K341" s="9">
        <v>0</v>
      </c>
    </row>
    <row r="342" spans="1:11" x14ac:dyDescent="0.2">
      <c r="A342" t="s">
        <v>6</v>
      </c>
      <c r="B342" t="s">
        <v>43</v>
      </c>
      <c r="C342" t="s">
        <v>59</v>
      </c>
      <c r="D342" t="s">
        <v>44</v>
      </c>
      <c r="E342" t="s">
        <v>23</v>
      </c>
      <c r="F342" t="s">
        <v>45</v>
      </c>
      <c r="G342" s="8">
        <v>24</v>
      </c>
      <c r="H342" t="s">
        <v>12</v>
      </c>
      <c r="I342" t="s">
        <v>46</v>
      </c>
      <c r="J342" t="s">
        <v>14</v>
      </c>
      <c r="K342" s="9">
        <v>0</v>
      </c>
    </row>
    <row r="343" spans="1:11" x14ac:dyDescent="0.2">
      <c r="A343" t="s">
        <v>6</v>
      </c>
      <c r="B343" t="s">
        <v>43</v>
      </c>
      <c r="C343" t="s">
        <v>61</v>
      </c>
      <c r="D343" t="s">
        <v>44</v>
      </c>
      <c r="E343" t="s">
        <v>23</v>
      </c>
      <c r="F343" t="s">
        <v>45</v>
      </c>
      <c r="G343" s="8">
        <v>24</v>
      </c>
      <c r="H343" t="s">
        <v>12</v>
      </c>
      <c r="I343" t="s">
        <v>46</v>
      </c>
      <c r="J343" t="s">
        <v>14</v>
      </c>
      <c r="K343" s="9">
        <v>0</v>
      </c>
    </row>
    <row r="344" spans="1:11" x14ac:dyDescent="0.2">
      <c r="A344" t="s">
        <v>6</v>
      </c>
      <c r="B344" t="s">
        <v>43</v>
      </c>
      <c r="C344" t="s">
        <v>63</v>
      </c>
      <c r="D344" t="s">
        <v>44</v>
      </c>
      <c r="E344" t="s">
        <v>23</v>
      </c>
      <c r="F344" t="s">
        <v>45</v>
      </c>
      <c r="G344" s="8">
        <v>24</v>
      </c>
      <c r="H344" t="s">
        <v>12</v>
      </c>
      <c r="I344" t="s">
        <v>46</v>
      </c>
      <c r="J344" t="s">
        <v>14</v>
      </c>
      <c r="K344" s="9">
        <v>0</v>
      </c>
    </row>
    <row r="345" spans="1:11" x14ac:dyDescent="0.2">
      <c r="A345" t="s">
        <v>6</v>
      </c>
      <c r="B345" t="s">
        <v>43</v>
      </c>
      <c r="C345" t="s">
        <v>65</v>
      </c>
      <c r="D345" t="s">
        <v>44</v>
      </c>
      <c r="E345" t="s">
        <v>23</v>
      </c>
      <c r="F345" t="s">
        <v>45</v>
      </c>
      <c r="G345" s="8">
        <v>23</v>
      </c>
      <c r="H345" t="s">
        <v>12</v>
      </c>
      <c r="I345" t="s">
        <v>46</v>
      </c>
      <c r="J345" t="s">
        <v>14</v>
      </c>
      <c r="K345" s="9">
        <v>0</v>
      </c>
    </row>
    <row r="346" spans="1:11" x14ac:dyDescent="0.2">
      <c r="A346" t="s">
        <v>6</v>
      </c>
      <c r="B346" t="s">
        <v>43</v>
      </c>
      <c r="C346" t="s">
        <v>67</v>
      </c>
      <c r="D346" t="s">
        <v>44</v>
      </c>
      <c r="E346" t="s">
        <v>23</v>
      </c>
      <c r="F346" t="s">
        <v>45</v>
      </c>
      <c r="G346" s="8">
        <v>22</v>
      </c>
      <c r="H346" t="s">
        <v>12</v>
      </c>
      <c r="I346" t="s">
        <v>46</v>
      </c>
      <c r="J346" t="s">
        <v>14</v>
      </c>
      <c r="K346" s="9">
        <v>0</v>
      </c>
    </row>
    <row r="347" spans="1:11" x14ac:dyDescent="0.2">
      <c r="A347" t="s">
        <v>6</v>
      </c>
      <c r="B347" t="s">
        <v>43</v>
      </c>
      <c r="C347" t="s">
        <v>69</v>
      </c>
      <c r="D347" t="s">
        <v>44</v>
      </c>
      <c r="E347" t="s">
        <v>23</v>
      </c>
      <c r="F347" t="s">
        <v>45</v>
      </c>
      <c r="G347" s="8">
        <v>24</v>
      </c>
      <c r="H347" t="s">
        <v>12</v>
      </c>
      <c r="I347" t="s">
        <v>46</v>
      </c>
      <c r="J347" t="s">
        <v>14</v>
      </c>
      <c r="K347" s="9">
        <v>0</v>
      </c>
    </row>
    <row r="348" spans="1:11" x14ac:dyDescent="0.2">
      <c r="A348" t="s">
        <v>6</v>
      </c>
      <c r="B348" t="s">
        <v>43</v>
      </c>
      <c r="C348" t="s">
        <v>71</v>
      </c>
      <c r="D348" t="s">
        <v>44</v>
      </c>
      <c r="E348" t="s">
        <v>23</v>
      </c>
      <c r="F348" t="s">
        <v>45</v>
      </c>
      <c r="G348" s="8">
        <v>23</v>
      </c>
      <c r="H348" t="s">
        <v>12</v>
      </c>
      <c r="I348" t="s">
        <v>46</v>
      </c>
      <c r="J348" t="s">
        <v>14</v>
      </c>
      <c r="K348" s="9">
        <v>0</v>
      </c>
    </row>
    <row r="349" spans="1:11" x14ac:dyDescent="0.2">
      <c r="A349" t="s">
        <v>6</v>
      </c>
      <c r="B349" t="s">
        <v>43</v>
      </c>
      <c r="C349" t="s">
        <v>73</v>
      </c>
      <c r="D349" t="s">
        <v>44</v>
      </c>
      <c r="E349" t="s">
        <v>23</v>
      </c>
      <c r="F349" t="s">
        <v>45</v>
      </c>
      <c r="G349" s="8">
        <v>24</v>
      </c>
      <c r="H349" t="s">
        <v>12</v>
      </c>
      <c r="I349" t="s">
        <v>46</v>
      </c>
      <c r="J349" t="s">
        <v>14</v>
      </c>
      <c r="K349" s="9">
        <v>0</v>
      </c>
    </row>
    <row r="350" spans="1:11" x14ac:dyDescent="0.2">
      <c r="A350" t="s">
        <v>6</v>
      </c>
      <c r="B350" t="s">
        <v>43</v>
      </c>
      <c r="C350" t="s">
        <v>75</v>
      </c>
      <c r="D350" t="s">
        <v>44</v>
      </c>
      <c r="E350" t="s">
        <v>23</v>
      </c>
      <c r="F350" t="s">
        <v>45</v>
      </c>
      <c r="G350" s="8">
        <v>23</v>
      </c>
      <c r="H350" t="s">
        <v>12</v>
      </c>
      <c r="I350" t="s">
        <v>46</v>
      </c>
      <c r="J350" t="s">
        <v>14</v>
      </c>
      <c r="K350" s="9">
        <v>0</v>
      </c>
    </row>
    <row r="351" spans="1:11" x14ac:dyDescent="0.2">
      <c r="A351" t="s">
        <v>6</v>
      </c>
      <c r="B351" t="s">
        <v>43</v>
      </c>
      <c r="C351" t="s">
        <v>76</v>
      </c>
      <c r="D351" t="s">
        <v>44</v>
      </c>
      <c r="E351" t="s">
        <v>23</v>
      </c>
      <c r="F351" t="s">
        <v>45</v>
      </c>
      <c r="G351" s="8">
        <v>24</v>
      </c>
      <c r="H351" t="s">
        <v>12</v>
      </c>
      <c r="I351" t="s">
        <v>46</v>
      </c>
      <c r="J351" t="s">
        <v>14</v>
      </c>
      <c r="K351" s="9">
        <v>0</v>
      </c>
    </row>
    <row r="352" spans="1:11" x14ac:dyDescent="0.2">
      <c r="A352" t="s">
        <v>6</v>
      </c>
      <c r="B352" t="s">
        <v>43</v>
      </c>
      <c r="C352" t="s">
        <v>77</v>
      </c>
      <c r="D352" t="s">
        <v>44</v>
      </c>
      <c r="E352" t="s">
        <v>23</v>
      </c>
      <c r="F352" t="s">
        <v>45</v>
      </c>
      <c r="G352" s="8">
        <v>24</v>
      </c>
      <c r="H352" t="s">
        <v>12</v>
      </c>
      <c r="I352" t="s">
        <v>46</v>
      </c>
      <c r="J352" t="s">
        <v>14</v>
      </c>
      <c r="K352" s="9">
        <v>0</v>
      </c>
    </row>
    <row r="353" spans="1:11" x14ac:dyDescent="0.2">
      <c r="A353" t="s">
        <v>6</v>
      </c>
      <c r="B353" t="s">
        <v>43</v>
      </c>
      <c r="C353" t="s">
        <v>79</v>
      </c>
      <c r="D353" t="s">
        <v>44</v>
      </c>
      <c r="E353" t="s">
        <v>23</v>
      </c>
      <c r="F353" t="s">
        <v>45</v>
      </c>
      <c r="G353" s="8">
        <v>24</v>
      </c>
      <c r="H353" t="s">
        <v>12</v>
      </c>
      <c r="I353" t="s">
        <v>46</v>
      </c>
      <c r="J353" t="s">
        <v>14</v>
      </c>
      <c r="K353" s="9">
        <v>0</v>
      </c>
    </row>
    <row r="354" spans="1:11" x14ac:dyDescent="0.2">
      <c r="A354" t="s">
        <v>6</v>
      </c>
      <c r="B354" t="s">
        <v>43</v>
      </c>
      <c r="C354" t="s">
        <v>81</v>
      </c>
      <c r="D354" t="s">
        <v>44</v>
      </c>
      <c r="E354" t="s">
        <v>23</v>
      </c>
      <c r="F354" t="s">
        <v>45</v>
      </c>
      <c r="G354" s="8">
        <v>24</v>
      </c>
      <c r="H354" t="s">
        <v>12</v>
      </c>
      <c r="I354" t="s">
        <v>46</v>
      </c>
      <c r="J354" t="s">
        <v>14</v>
      </c>
      <c r="K354" s="9">
        <v>0</v>
      </c>
    </row>
    <row r="355" spans="1:11" x14ac:dyDescent="0.2">
      <c r="A355" t="s">
        <v>6</v>
      </c>
      <c r="B355" t="s">
        <v>43</v>
      </c>
      <c r="C355" t="s">
        <v>82</v>
      </c>
      <c r="D355" t="s">
        <v>44</v>
      </c>
      <c r="E355" t="s">
        <v>23</v>
      </c>
      <c r="F355" t="s">
        <v>45</v>
      </c>
      <c r="G355" s="8">
        <v>24</v>
      </c>
      <c r="H355" t="s">
        <v>12</v>
      </c>
      <c r="I355" t="s">
        <v>46</v>
      </c>
      <c r="J355" t="s">
        <v>14</v>
      </c>
      <c r="K355" s="9">
        <v>0</v>
      </c>
    </row>
    <row r="356" spans="1:11" x14ac:dyDescent="0.2">
      <c r="A356" t="s">
        <v>6</v>
      </c>
      <c r="B356" t="s">
        <v>43</v>
      </c>
      <c r="C356" t="s">
        <v>84</v>
      </c>
      <c r="D356" t="s">
        <v>44</v>
      </c>
      <c r="E356" t="s">
        <v>23</v>
      </c>
      <c r="F356" t="s">
        <v>45</v>
      </c>
      <c r="G356" s="8">
        <v>23</v>
      </c>
      <c r="H356" t="s">
        <v>12</v>
      </c>
      <c r="I356" t="s">
        <v>46</v>
      </c>
      <c r="J356" t="s">
        <v>14</v>
      </c>
      <c r="K356" s="9">
        <v>0</v>
      </c>
    </row>
    <row r="357" spans="1:11" x14ac:dyDescent="0.2">
      <c r="A357" t="s">
        <v>6</v>
      </c>
      <c r="B357" t="s">
        <v>43</v>
      </c>
      <c r="C357" t="s">
        <v>86</v>
      </c>
      <c r="D357" t="s">
        <v>44</v>
      </c>
      <c r="E357" t="s">
        <v>23</v>
      </c>
      <c r="F357" t="s">
        <v>45</v>
      </c>
      <c r="G357" s="8">
        <v>24</v>
      </c>
      <c r="H357" t="s">
        <v>12</v>
      </c>
      <c r="I357" t="s">
        <v>46</v>
      </c>
      <c r="J357" t="s">
        <v>14</v>
      </c>
      <c r="K357" s="9">
        <v>0</v>
      </c>
    </row>
    <row r="358" spans="1:11" x14ac:dyDescent="0.2">
      <c r="A358" t="s">
        <v>6</v>
      </c>
      <c r="B358" t="s">
        <v>43</v>
      </c>
      <c r="C358" t="s">
        <v>88</v>
      </c>
      <c r="D358" t="s">
        <v>44</v>
      </c>
      <c r="E358" t="s">
        <v>23</v>
      </c>
      <c r="F358" t="s">
        <v>45</v>
      </c>
      <c r="G358" s="8">
        <v>23</v>
      </c>
      <c r="H358" t="s">
        <v>12</v>
      </c>
      <c r="I358" t="s">
        <v>46</v>
      </c>
      <c r="J358" t="s">
        <v>14</v>
      </c>
      <c r="K358" s="9">
        <v>0</v>
      </c>
    </row>
    <row r="359" spans="1:11" x14ac:dyDescent="0.2">
      <c r="A359" t="s">
        <v>6</v>
      </c>
      <c r="B359" t="s">
        <v>43</v>
      </c>
      <c r="C359" t="s">
        <v>89</v>
      </c>
      <c r="D359" t="s">
        <v>44</v>
      </c>
      <c r="E359" t="s">
        <v>23</v>
      </c>
      <c r="F359" t="s">
        <v>45</v>
      </c>
      <c r="G359" s="8">
        <v>24</v>
      </c>
      <c r="H359" t="s">
        <v>12</v>
      </c>
      <c r="I359" t="s">
        <v>46</v>
      </c>
      <c r="J359" t="s">
        <v>14</v>
      </c>
      <c r="K359" s="9">
        <v>0</v>
      </c>
    </row>
    <row r="360" spans="1:11" x14ac:dyDescent="0.2">
      <c r="A360" t="s">
        <v>6</v>
      </c>
      <c r="B360" t="s">
        <v>43</v>
      </c>
      <c r="C360" t="s">
        <v>92</v>
      </c>
      <c r="D360" t="s">
        <v>44</v>
      </c>
      <c r="E360" t="s">
        <v>23</v>
      </c>
      <c r="F360" t="s">
        <v>45</v>
      </c>
      <c r="G360" s="8">
        <v>24</v>
      </c>
      <c r="H360" t="s">
        <v>12</v>
      </c>
      <c r="I360" t="s">
        <v>46</v>
      </c>
      <c r="J360" t="s">
        <v>14</v>
      </c>
      <c r="K360" s="9">
        <v>0</v>
      </c>
    </row>
    <row r="361" spans="1:11" x14ac:dyDescent="0.2">
      <c r="A361" t="s">
        <v>6</v>
      </c>
      <c r="B361" t="s">
        <v>43</v>
      </c>
      <c r="C361" t="s">
        <v>93</v>
      </c>
      <c r="D361" t="s">
        <v>44</v>
      </c>
      <c r="E361" t="s">
        <v>23</v>
      </c>
      <c r="F361" t="s">
        <v>45</v>
      </c>
      <c r="G361" s="8">
        <v>24</v>
      </c>
      <c r="H361" t="s">
        <v>12</v>
      </c>
      <c r="I361" t="s">
        <v>46</v>
      </c>
      <c r="J361" t="s">
        <v>14</v>
      </c>
      <c r="K361" s="9">
        <v>0</v>
      </c>
    </row>
    <row r="362" spans="1:11" x14ac:dyDescent="0.2">
      <c r="A362" t="s">
        <v>6</v>
      </c>
      <c r="B362" t="s">
        <v>43</v>
      </c>
      <c r="C362" t="s">
        <v>95</v>
      </c>
      <c r="D362" t="s">
        <v>44</v>
      </c>
      <c r="E362" t="s">
        <v>23</v>
      </c>
      <c r="F362" t="s">
        <v>45</v>
      </c>
      <c r="G362" s="8">
        <v>24</v>
      </c>
      <c r="H362" t="s">
        <v>12</v>
      </c>
      <c r="I362" t="s">
        <v>46</v>
      </c>
      <c r="J362" t="s">
        <v>14</v>
      </c>
      <c r="K362" s="9">
        <v>0</v>
      </c>
    </row>
    <row r="363" spans="1:11" x14ac:dyDescent="0.2">
      <c r="A363" t="s">
        <v>6</v>
      </c>
      <c r="B363" t="s">
        <v>43</v>
      </c>
      <c r="C363" t="s">
        <v>96</v>
      </c>
      <c r="D363" t="s">
        <v>44</v>
      </c>
      <c r="E363" t="s">
        <v>23</v>
      </c>
      <c r="F363" t="s">
        <v>45</v>
      </c>
      <c r="G363" s="8">
        <v>24</v>
      </c>
      <c r="H363" t="s">
        <v>12</v>
      </c>
      <c r="I363" t="s">
        <v>46</v>
      </c>
      <c r="J363" t="s">
        <v>14</v>
      </c>
      <c r="K363" s="9">
        <v>0</v>
      </c>
    </row>
    <row r="364" spans="1:11" x14ac:dyDescent="0.2">
      <c r="A364" t="s">
        <v>6</v>
      </c>
      <c r="B364" t="s">
        <v>43</v>
      </c>
      <c r="C364" t="s">
        <v>98</v>
      </c>
      <c r="D364" t="s">
        <v>44</v>
      </c>
      <c r="E364" t="s">
        <v>23</v>
      </c>
      <c r="F364" t="s">
        <v>45</v>
      </c>
      <c r="G364" s="8">
        <v>23</v>
      </c>
      <c r="H364" t="s">
        <v>12</v>
      </c>
      <c r="I364" t="s">
        <v>46</v>
      </c>
      <c r="J364" t="s">
        <v>14</v>
      </c>
      <c r="K364" s="9">
        <v>0</v>
      </c>
    </row>
    <row r="365" spans="1:11" x14ac:dyDescent="0.2">
      <c r="A365" t="s">
        <v>6</v>
      </c>
      <c r="B365" t="s">
        <v>43</v>
      </c>
      <c r="C365" t="s">
        <v>99</v>
      </c>
      <c r="D365" t="s">
        <v>44</v>
      </c>
      <c r="E365" t="s">
        <v>23</v>
      </c>
      <c r="F365" t="s">
        <v>45</v>
      </c>
      <c r="G365" s="8">
        <v>24</v>
      </c>
      <c r="H365" t="s">
        <v>12</v>
      </c>
      <c r="I365" t="s">
        <v>46</v>
      </c>
      <c r="J365" t="s">
        <v>14</v>
      </c>
      <c r="K365" s="9">
        <v>0</v>
      </c>
    </row>
    <row r="366" spans="1:11" x14ac:dyDescent="0.2">
      <c r="A366" t="s">
        <v>6</v>
      </c>
      <c r="B366" t="s">
        <v>43</v>
      </c>
      <c r="C366" t="s">
        <v>101</v>
      </c>
      <c r="D366" t="s">
        <v>44</v>
      </c>
      <c r="E366" t="s">
        <v>23</v>
      </c>
      <c r="F366" t="s">
        <v>45</v>
      </c>
      <c r="G366" s="8">
        <v>24</v>
      </c>
      <c r="H366" t="s">
        <v>12</v>
      </c>
      <c r="I366" t="s">
        <v>46</v>
      </c>
      <c r="J366" t="s">
        <v>14</v>
      </c>
      <c r="K366" s="9">
        <v>0</v>
      </c>
    </row>
    <row r="367" spans="1:11" x14ac:dyDescent="0.2">
      <c r="A367" t="s">
        <v>6</v>
      </c>
      <c r="B367" t="s">
        <v>43</v>
      </c>
      <c r="C367" t="s">
        <v>102</v>
      </c>
      <c r="D367" t="s">
        <v>44</v>
      </c>
      <c r="E367" t="s">
        <v>23</v>
      </c>
      <c r="F367" t="s">
        <v>45</v>
      </c>
      <c r="G367" s="8">
        <v>23</v>
      </c>
      <c r="H367" t="s">
        <v>12</v>
      </c>
      <c r="I367" t="s">
        <v>46</v>
      </c>
      <c r="J367" t="s">
        <v>14</v>
      </c>
      <c r="K367" s="9">
        <v>0</v>
      </c>
    </row>
    <row r="368" spans="1:11" x14ac:dyDescent="0.2">
      <c r="A368" t="s">
        <v>6</v>
      </c>
      <c r="B368" t="s">
        <v>43</v>
      </c>
      <c r="C368" t="s">
        <v>103</v>
      </c>
      <c r="D368" t="s">
        <v>44</v>
      </c>
      <c r="E368" t="s">
        <v>23</v>
      </c>
      <c r="F368" t="s">
        <v>45</v>
      </c>
      <c r="G368" s="8">
        <v>24</v>
      </c>
      <c r="H368" t="s">
        <v>12</v>
      </c>
      <c r="I368" t="s">
        <v>46</v>
      </c>
      <c r="J368" t="s">
        <v>14</v>
      </c>
      <c r="K368" s="9">
        <v>0</v>
      </c>
    </row>
    <row r="369" spans="1:11" x14ac:dyDescent="0.2">
      <c r="A369" t="s">
        <v>6</v>
      </c>
      <c r="B369" t="s">
        <v>43</v>
      </c>
      <c r="C369" t="s">
        <v>104</v>
      </c>
      <c r="D369" t="s">
        <v>44</v>
      </c>
      <c r="E369" t="s">
        <v>23</v>
      </c>
      <c r="F369" t="s">
        <v>45</v>
      </c>
      <c r="G369" s="8">
        <v>22</v>
      </c>
      <c r="H369" t="s">
        <v>12</v>
      </c>
      <c r="I369" t="s">
        <v>46</v>
      </c>
      <c r="J369" t="s">
        <v>14</v>
      </c>
      <c r="K369" s="9">
        <v>0</v>
      </c>
    </row>
    <row r="370" spans="1:11" x14ac:dyDescent="0.2">
      <c r="A370" t="s">
        <v>6</v>
      </c>
      <c r="B370" t="s">
        <v>43</v>
      </c>
      <c r="C370" t="s">
        <v>105</v>
      </c>
      <c r="D370" t="s">
        <v>44</v>
      </c>
      <c r="E370" t="s">
        <v>23</v>
      </c>
      <c r="F370" t="s">
        <v>45</v>
      </c>
      <c r="G370" s="8">
        <v>16</v>
      </c>
      <c r="H370" t="s">
        <v>12</v>
      </c>
      <c r="I370" t="s">
        <v>46</v>
      </c>
      <c r="J370" t="s">
        <v>14</v>
      </c>
      <c r="K370" s="9">
        <v>0</v>
      </c>
    </row>
    <row r="371" spans="1:11" x14ac:dyDescent="0.2">
      <c r="A371" t="s">
        <v>6</v>
      </c>
      <c r="B371" t="s">
        <v>43</v>
      </c>
      <c r="C371" t="s">
        <v>107</v>
      </c>
      <c r="D371" t="s">
        <v>44</v>
      </c>
      <c r="E371" t="s">
        <v>23</v>
      </c>
      <c r="F371" t="s">
        <v>45</v>
      </c>
      <c r="G371" s="8">
        <v>24</v>
      </c>
      <c r="H371" t="s">
        <v>12</v>
      </c>
      <c r="I371" t="s">
        <v>46</v>
      </c>
      <c r="J371" t="s">
        <v>14</v>
      </c>
      <c r="K371" s="9">
        <v>0</v>
      </c>
    </row>
    <row r="372" spans="1:11" x14ac:dyDescent="0.2">
      <c r="A372" t="s">
        <v>6</v>
      </c>
      <c r="B372" t="s">
        <v>43</v>
      </c>
      <c r="C372" t="s">
        <v>108</v>
      </c>
      <c r="D372" t="s">
        <v>44</v>
      </c>
      <c r="E372" t="s">
        <v>23</v>
      </c>
      <c r="F372" t="s">
        <v>45</v>
      </c>
      <c r="G372" s="8">
        <v>24</v>
      </c>
      <c r="H372" t="s">
        <v>12</v>
      </c>
      <c r="I372" t="s">
        <v>46</v>
      </c>
      <c r="J372" t="s">
        <v>14</v>
      </c>
      <c r="K372" s="9">
        <v>0</v>
      </c>
    </row>
    <row r="373" spans="1:11" x14ac:dyDescent="0.2">
      <c r="A373" t="s">
        <v>6</v>
      </c>
      <c r="B373" t="s">
        <v>43</v>
      </c>
      <c r="C373" t="s">
        <v>109</v>
      </c>
      <c r="D373" t="s">
        <v>44</v>
      </c>
      <c r="E373" t="s">
        <v>23</v>
      </c>
      <c r="F373" t="s">
        <v>45</v>
      </c>
      <c r="G373" s="8">
        <v>21</v>
      </c>
      <c r="H373" t="s">
        <v>12</v>
      </c>
      <c r="I373" t="s">
        <v>46</v>
      </c>
      <c r="J373" t="s">
        <v>14</v>
      </c>
      <c r="K373" s="9">
        <v>0</v>
      </c>
    </row>
    <row r="374" spans="1:11" x14ac:dyDescent="0.2">
      <c r="A374" t="s">
        <v>6</v>
      </c>
      <c r="B374" t="s">
        <v>43</v>
      </c>
      <c r="C374" t="s">
        <v>111</v>
      </c>
      <c r="D374" t="s">
        <v>44</v>
      </c>
      <c r="E374" t="s">
        <v>23</v>
      </c>
      <c r="F374" t="s">
        <v>45</v>
      </c>
      <c r="G374" s="8">
        <v>21</v>
      </c>
      <c r="H374" t="s">
        <v>12</v>
      </c>
      <c r="I374" t="s">
        <v>46</v>
      </c>
      <c r="J374" t="s">
        <v>14</v>
      </c>
      <c r="K374" s="9">
        <v>0</v>
      </c>
    </row>
    <row r="375" spans="1:11" x14ac:dyDescent="0.2">
      <c r="A375" t="s">
        <v>6</v>
      </c>
      <c r="B375" t="s">
        <v>43</v>
      </c>
      <c r="C375" t="s">
        <v>112</v>
      </c>
      <c r="D375" t="s">
        <v>44</v>
      </c>
      <c r="E375" t="s">
        <v>23</v>
      </c>
      <c r="F375" t="s">
        <v>45</v>
      </c>
      <c r="G375" s="8">
        <v>22</v>
      </c>
      <c r="H375" t="s">
        <v>12</v>
      </c>
      <c r="I375" t="s">
        <v>46</v>
      </c>
      <c r="J375" t="s">
        <v>14</v>
      </c>
      <c r="K375" s="9">
        <v>0</v>
      </c>
    </row>
    <row r="376" spans="1:11" x14ac:dyDescent="0.2">
      <c r="A376" t="s">
        <v>6</v>
      </c>
      <c r="B376" t="s">
        <v>43</v>
      </c>
      <c r="C376" t="s">
        <v>113</v>
      </c>
      <c r="D376" t="s">
        <v>44</v>
      </c>
      <c r="E376" t="s">
        <v>23</v>
      </c>
      <c r="F376" t="s">
        <v>45</v>
      </c>
      <c r="G376" s="8">
        <v>24</v>
      </c>
      <c r="H376" t="s">
        <v>12</v>
      </c>
      <c r="I376" t="s">
        <v>46</v>
      </c>
      <c r="J376" t="s">
        <v>14</v>
      </c>
      <c r="K376" s="9">
        <v>0</v>
      </c>
    </row>
    <row r="377" spans="1:11" x14ac:dyDescent="0.2">
      <c r="A377" t="s">
        <v>6</v>
      </c>
      <c r="B377" t="s">
        <v>43</v>
      </c>
      <c r="C377" t="s">
        <v>115</v>
      </c>
      <c r="D377" t="s">
        <v>44</v>
      </c>
      <c r="E377" t="s">
        <v>23</v>
      </c>
      <c r="F377" t="s">
        <v>45</v>
      </c>
      <c r="G377" s="8">
        <v>22</v>
      </c>
      <c r="H377" t="s">
        <v>12</v>
      </c>
      <c r="I377" t="s">
        <v>46</v>
      </c>
      <c r="J377" t="s">
        <v>14</v>
      </c>
      <c r="K377" s="9">
        <v>0</v>
      </c>
    </row>
    <row r="378" spans="1:11" x14ac:dyDescent="0.2">
      <c r="A378" t="s">
        <v>6</v>
      </c>
      <c r="B378" t="s">
        <v>43</v>
      </c>
      <c r="C378" t="s">
        <v>117</v>
      </c>
      <c r="D378" t="s">
        <v>44</v>
      </c>
      <c r="E378" t="s">
        <v>23</v>
      </c>
      <c r="F378" t="s">
        <v>45</v>
      </c>
      <c r="G378" s="8">
        <v>24</v>
      </c>
      <c r="H378" t="s">
        <v>12</v>
      </c>
      <c r="I378" t="s">
        <v>46</v>
      </c>
      <c r="J378" t="s">
        <v>14</v>
      </c>
      <c r="K378" s="9">
        <v>0</v>
      </c>
    </row>
    <row r="379" spans="1:11" x14ac:dyDescent="0.2">
      <c r="A379" t="s">
        <v>6</v>
      </c>
      <c r="B379" t="s">
        <v>43</v>
      </c>
      <c r="C379" t="s">
        <v>120</v>
      </c>
      <c r="D379" t="s">
        <v>44</v>
      </c>
      <c r="E379" t="s">
        <v>23</v>
      </c>
      <c r="F379" t="s">
        <v>45</v>
      </c>
      <c r="G379" s="8">
        <v>16</v>
      </c>
      <c r="H379" t="s">
        <v>12</v>
      </c>
      <c r="I379" t="s">
        <v>46</v>
      </c>
      <c r="J379" t="s">
        <v>14</v>
      </c>
      <c r="K379" s="9">
        <v>0</v>
      </c>
    </row>
    <row r="380" spans="1:11" x14ac:dyDescent="0.2">
      <c r="A380" t="s">
        <v>6</v>
      </c>
      <c r="B380" t="s">
        <v>43</v>
      </c>
      <c r="C380" t="s">
        <v>121</v>
      </c>
      <c r="D380" t="s">
        <v>44</v>
      </c>
      <c r="E380" t="s">
        <v>23</v>
      </c>
      <c r="F380" t="s">
        <v>45</v>
      </c>
      <c r="G380" s="8">
        <v>13</v>
      </c>
      <c r="H380" t="s">
        <v>12</v>
      </c>
      <c r="I380" t="s">
        <v>46</v>
      </c>
      <c r="J380" t="s">
        <v>14</v>
      </c>
      <c r="K380" s="9">
        <v>0</v>
      </c>
    </row>
    <row r="381" spans="1:11" x14ac:dyDescent="0.2">
      <c r="A381" t="s">
        <v>6</v>
      </c>
      <c r="B381" t="s">
        <v>43</v>
      </c>
      <c r="C381" t="s">
        <v>123</v>
      </c>
      <c r="D381" t="s">
        <v>44</v>
      </c>
      <c r="E381" t="s">
        <v>23</v>
      </c>
      <c r="F381" t="s">
        <v>45</v>
      </c>
      <c r="G381" s="8">
        <v>18</v>
      </c>
      <c r="H381" t="s">
        <v>12</v>
      </c>
      <c r="I381" t="s">
        <v>46</v>
      </c>
      <c r="J381" t="s">
        <v>14</v>
      </c>
      <c r="K381" s="9">
        <v>0</v>
      </c>
    </row>
    <row r="382" spans="1:11" x14ac:dyDescent="0.2">
      <c r="A382" t="s">
        <v>6</v>
      </c>
      <c r="B382" t="s">
        <v>43</v>
      </c>
      <c r="C382" t="s">
        <v>124</v>
      </c>
      <c r="D382" t="s">
        <v>44</v>
      </c>
      <c r="E382" t="s">
        <v>23</v>
      </c>
      <c r="F382" t="s">
        <v>45</v>
      </c>
      <c r="G382" s="8">
        <v>21</v>
      </c>
      <c r="H382" t="s">
        <v>12</v>
      </c>
      <c r="I382" t="s">
        <v>46</v>
      </c>
      <c r="J382" t="s">
        <v>14</v>
      </c>
      <c r="K382" s="9">
        <v>0</v>
      </c>
    </row>
    <row r="383" spans="1:11" x14ac:dyDescent="0.2">
      <c r="A383" t="s">
        <v>6</v>
      </c>
      <c r="B383" t="s">
        <v>43</v>
      </c>
      <c r="C383" t="s">
        <v>125</v>
      </c>
      <c r="D383" t="s">
        <v>44</v>
      </c>
      <c r="E383" t="s">
        <v>23</v>
      </c>
      <c r="F383" t="s">
        <v>45</v>
      </c>
      <c r="G383" s="8">
        <v>7</v>
      </c>
      <c r="H383" t="s">
        <v>12</v>
      </c>
      <c r="I383" t="s">
        <v>46</v>
      </c>
      <c r="J383" t="s">
        <v>14</v>
      </c>
      <c r="K383" s="9">
        <v>0</v>
      </c>
    </row>
    <row r="384" spans="1:11" x14ac:dyDescent="0.2">
      <c r="A384" t="s">
        <v>6</v>
      </c>
      <c r="B384" t="s">
        <v>43</v>
      </c>
      <c r="C384" t="s">
        <v>126</v>
      </c>
      <c r="D384" t="s">
        <v>44</v>
      </c>
      <c r="E384" t="s">
        <v>23</v>
      </c>
      <c r="F384" t="s">
        <v>45</v>
      </c>
      <c r="G384" s="8">
        <v>11</v>
      </c>
      <c r="H384" t="s">
        <v>12</v>
      </c>
      <c r="I384" t="s">
        <v>46</v>
      </c>
      <c r="J384" t="s">
        <v>14</v>
      </c>
      <c r="K384" s="9">
        <v>0</v>
      </c>
    </row>
    <row r="385" spans="1:11" x14ac:dyDescent="0.2">
      <c r="A385" t="s">
        <v>6</v>
      </c>
      <c r="B385" t="s">
        <v>43</v>
      </c>
      <c r="C385" t="s">
        <v>127</v>
      </c>
      <c r="D385" t="s">
        <v>44</v>
      </c>
      <c r="E385" t="s">
        <v>23</v>
      </c>
      <c r="F385" t="s">
        <v>45</v>
      </c>
      <c r="G385" s="8">
        <v>13</v>
      </c>
      <c r="H385" t="s">
        <v>12</v>
      </c>
      <c r="I385" t="s">
        <v>46</v>
      </c>
      <c r="J385" t="s">
        <v>14</v>
      </c>
      <c r="K385" s="9">
        <v>0</v>
      </c>
    </row>
    <row r="386" spans="1:11" x14ac:dyDescent="0.2">
      <c r="A386" t="s">
        <v>6</v>
      </c>
      <c r="B386" t="s">
        <v>129</v>
      </c>
      <c r="C386" t="s">
        <v>8</v>
      </c>
      <c r="D386" t="s">
        <v>130</v>
      </c>
      <c r="E386" t="s">
        <v>10</v>
      </c>
      <c r="F386" t="s">
        <v>45</v>
      </c>
      <c r="G386" s="8">
        <v>219</v>
      </c>
      <c r="H386" t="s">
        <v>12</v>
      </c>
      <c r="I386" t="s">
        <v>46</v>
      </c>
      <c r="J386" t="s">
        <v>14</v>
      </c>
      <c r="K386" s="9">
        <v>0</v>
      </c>
    </row>
    <row r="387" spans="1:11" x14ac:dyDescent="0.2">
      <c r="A387" t="s">
        <v>6</v>
      </c>
      <c r="B387" t="s">
        <v>129</v>
      </c>
      <c r="C387" t="s">
        <v>48</v>
      </c>
      <c r="D387" t="s">
        <v>130</v>
      </c>
      <c r="E387" t="s">
        <v>23</v>
      </c>
      <c r="F387" t="s">
        <v>45</v>
      </c>
      <c r="G387" s="8">
        <v>23</v>
      </c>
      <c r="H387" t="s">
        <v>12</v>
      </c>
      <c r="I387" t="s">
        <v>46</v>
      </c>
      <c r="J387" t="s">
        <v>14</v>
      </c>
      <c r="K387" s="9">
        <v>0</v>
      </c>
    </row>
    <row r="388" spans="1:11" x14ac:dyDescent="0.2">
      <c r="A388" t="s">
        <v>6</v>
      </c>
      <c r="B388" t="s">
        <v>129</v>
      </c>
      <c r="C388" t="s">
        <v>50</v>
      </c>
      <c r="D388" t="s">
        <v>130</v>
      </c>
      <c r="E388" t="s">
        <v>23</v>
      </c>
      <c r="F388" t="s">
        <v>45</v>
      </c>
      <c r="G388" s="8">
        <v>23</v>
      </c>
      <c r="H388" t="s">
        <v>12</v>
      </c>
      <c r="I388" t="s">
        <v>46</v>
      </c>
      <c r="J388" t="s">
        <v>14</v>
      </c>
      <c r="K388" s="9">
        <v>0</v>
      </c>
    </row>
    <row r="389" spans="1:11" x14ac:dyDescent="0.2">
      <c r="A389" t="s">
        <v>6</v>
      </c>
      <c r="B389" t="s">
        <v>129</v>
      </c>
      <c r="C389" t="s">
        <v>52</v>
      </c>
      <c r="D389" t="s">
        <v>130</v>
      </c>
      <c r="E389" t="s">
        <v>23</v>
      </c>
      <c r="F389" t="s">
        <v>45</v>
      </c>
      <c r="G389" s="8">
        <v>22</v>
      </c>
      <c r="H389" t="s">
        <v>12</v>
      </c>
      <c r="I389" t="s">
        <v>46</v>
      </c>
      <c r="J389" t="s">
        <v>14</v>
      </c>
      <c r="K389" s="9">
        <v>0</v>
      </c>
    </row>
    <row r="390" spans="1:11" x14ac:dyDescent="0.2">
      <c r="A390" t="s">
        <v>6</v>
      </c>
      <c r="B390" t="s">
        <v>129</v>
      </c>
      <c r="C390" t="s">
        <v>54</v>
      </c>
      <c r="D390" t="s">
        <v>130</v>
      </c>
      <c r="E390" t="s">
        <v>23</v>
      </c>
      <c r="F390" t="s">
        <v>45</v>
      </c>
      <c r="G390" s="8">
        <v>24</v>
      </c>
      <c r="H390" t="s">
        <v>12</v>
      </c>
      <c r="I390" t="s">
        <v>46</v>
      </c>
      <c r="J390" t="s">
        <v>14</v>
      </c>
      <c r="K390" s="9">
        <v>0</v>
      </c>
    </row>
    <row r="391" spans="1:11" x14ac:dyDescent="0.2">
      <c r="A391" t="s">
        <v>6</v>
      </c>
      <c r="B391" t="s">
        <v>129</v>
      </c>
      <c r="C391" t="s">
        <v>56</v>
      </c>
      <c r="D391" t="s">
        <v>130</v>
      </c>
      <c r="E391" t="s">
        <v>23</v>
      </c>
      <c r="F391" t="s">
        <v>45</v>
      </c>
      <c r="G391" s="8">
        <v>24</v>
      </c>
      <c r="H391" t="s">
        <v>12</v>
      </c>
      <c r="I391" t="s">
        <v>46</v>
      </c>
      <c r="J391" t="s">
        <v>14</v>
      </c>
      <c r="K391" s="9">
        <v>0</v>
      </c>
    </row>
    <row r="392" spans="1:11" x14ac:dyDescent="0.2">
      <c r="A392" t="s">
        <v>6</v>
      </c>
      <c r="B392" t="s">
        <v>129</v>
      </c>
      <c r="C392" t="s">
        <v>57</v>
      </c>
      <c r="D392" t="s">
        <v>130</v>
      </c>
      <c r="E392" t="s">
        <v>23</v>
      </c>
      <c r="F392" t="s">
        <v>45</v>
      </c>
      <c r="G392" s="8">
        <v>17</v>
      </c>
      <c r="H392" t="s">
        <v>12</v>
      </c>
      <c r="I392" t="s">
        <v>46</v>
      </c>
      <c r="J392" t="s">
        <v>14</v>
      </c>
      <c r="K392" s="9">
        <v>0</v>
      </c>
    </row>
    <row r="393" spans="1:11" x14ac:dyDescent="0.2">
      <c r="A393" t="s">
        <v>6</v>
      </c>
      <c r="B393" t="s">
        <v>129</v>
      </c>
      <c r="C393" t="s">
        <v>59</v>
      </c>
      <c r="D393" t="s">
        <v>130</v>
      </c>
      <c r="E393" t="s">
        <v>23</v>
      </c>
      <c r="F393" t="s">
        <v>45</v>
      </c>
      <c r="G393" s="8">
        <v>23</v>
      </c>
      <c r="H393" t="s">
        <v>12</v>
      </c>
      <c r="I393" t="s">
        <v>46</v>
      </c>
      <c r="J393" t="s">
        <v>14</v>
      </c>
      <c r="K393" s="9">
        <v>0</v>
      </c>
    </row>
    <row r="394" spans="1:11" x14ac:dyDescent="0.2">
      <c r="A394" t="s">
        <v>6</v>
      </c>
      <c r="B394" t="s">
        <v>129</v>
      </c>
      <c r="C394" t="s">
        <v>61</v>
      </c>
      <c r="D394" t="s">
        <v>130</v>
      </c>
      <c r="E394" t="s">
        <v>23</v>
      </c>
      <c r="F394" t="s">
        <v>45</v>
      </c>
      <c r="G394" s="8">
        <v>24</v>
      </c>
      <c r="H394" t="s">
        <v>12</v>
      </c>
      <c r="I394" t="s">
        <v>46</v>
      </c>
      <c r="J394" t="s">
        <v>14</v>
      </c>
      <c r="K394" s="9">
        <v>0</v>
      </c>
    </row>
    <row r="395" spans="1:11" x14ac:dyDescent="0.2">
      <c r="A395" t="s">
        <v>6</v>
      </c>
      <c r="B395" t="s">
        <v>129</v>
      </c>
      <c r="C395" t="s">
        <v>63</v>
      </c>
      <c r="D395" t="s">
        <v>130</v>
      </c>
      <c r="E395" t="s">
        <v>23</v>
      </c>
      <c r="F395" t="s">
        <v>45</v>
      </c>
      <c r="G395" s="8">
        <v>24</v>
      </c>
      <c r="H395" t="s">
        <v>12</v>
      </c>
      <c r="I395" t="s">
        <v>46</v>
      </c>
      <c r="J395" t="s">
        <v>14</v>
      </c>
      <c r="K395" s="9">
        <v>0</v>
      </c>
    </row>
    <row r="396" spans="1:11" x14ac:dyDescent="0.2">
      <c r="A396" t="s">
        <v>6</v>
      </c>
      <c r="B396" t="s">
        <v>129</v>
      </c>
      <c r="C396" t="s">
        <v>65</v>
      </c>
      <c r="D396" t="s">
        <v>130</v>
      </c>
      <c r="E396" t="s">
        <v>23</v>
      </c>
      <c r="F396" t="s">
        <v>45</v>
      </c>
      <c r="G396" s="8">
        <v>15</v>
      </c>
      <c r="H396" t="s">
        <v>12</v>
      </c>
      <c r="I396" t="s">
        <v>46</v>
      </c>
      <c r="J396" t="s">
        <v>14</v>
      </c>
      <c r="K396" s="9">
        <v>0</v>
      </c>
    </row>
    <row r="397" spans="1:11" x14ac:dyDescent="0.2">
      <c r="A397" t="s">
        <v>6</v>
      </c>
      <c r="B397" t="s">
        <v>139</v>
      </c>
      <c r="C397" t="s">
        <v>8</v>
      </c>
      <c r="D397" t="s">
        <v>140</v>
      </c>
      <c r="E397" t="s">
        <v>10</v>
      </c>
      <c r="F397" t="s">
        <v>11</v>
      </c>
      <c r="G397" s="8">
        <v>79</v>
      </c>
      <c r="H397" t="s">
        <v>12</v>
      </c>
      <c r="I397" t="s">
        <v>141</v>
      </c>
      <c r="J397" t="s">
        <v>14</v>
      </c>
      <c r="K397" s="9">
        <v>0</v>
      </c>
    </row>
    <row r="398" spans="1:11" x14ac:dyDescent="0.2">
      <c r="A398" t="s">
        <v>6</v>
      </c>
      <c r="B398" t="s">
        <v>143</v>
      </c>
      <c r="C398" t="s">
        <v>146</v>
      </c>
      <c r="D398" t="s">
        <v>144</v>
      </c>
      <c r="E398" t="s">
        <v>23</v>
      </c>
      <c r="F398" t="s">
        <v>45</v>
      </c>
      <c r="G398" s="8">
        <v>22</v>
      </c>
      <c r="H398" t="s">
        <v>12</v>
      </c>
      <c r="I398" t="s">
        <v>147</v>
      </c>
      <c r="J398" t="s">
        <v>14</v>
      </c>
      <c r="K398" s="9">
        <v>0</v>
      </c>
    </row>
    <row r="399" spans="1:11" x14ac:dyDescent="0.2">
      <c r="A399" t="s">
        <v>6</v>
      </c>
      <c r="B399" t="s">
        <v>143</v>
      </c>
      <c r="C399" t="s">
        <v>149</v>
      </c>
      <c r="D399" t="s">
        <v>144</v>
      </c>
      <c r="E399" t="s">
        <v>23</v>
      </c>
      <c r="F399" t="s">
        <v>45</v>
      </c>
      <c r="G399" s="8">
        <v>24</v>
      </c>
      <c r="H399" t="s">
        <v>12</v>
      </c>
      <c r="I399" t="s">
        <v>147</v>
      </c>
      <c r="J399" t="s">
        <v>14</v>
      </c>
      <c r="K399" s="9">
        <v>0</v>
      </c>
    </row>
    <row r="400" spans="1:11" x14ac:dyDescent="0.2">
      <c r="A400" t="s">
        <v>6</v>
      </c>
      <c r="B400" t="s">
        <v>143</v>
      </c>
      <c r="C400" t="s">
        <v>150</v>
      </c>
      <c r="D400" t="s">
        <v>144</v>
      </c>
      <c r="E400" t="s">
        <v>23</v>
      </c>
      <c r="F400" t="s">
        <v>45</v>
      </c>
      <c r="G400" s="8">
        <v>22</v>
      </c>
      <c r="H400" t="s">
        <v>12</v>
      </c>
      <c r="I400" t="s">
        <v>147</v>
      </c>
      <c r="J400" t="s">
        <v>14</v>
      </c>
      <c r="K400" s="9">
        <v>0</v>
      </c>
    </row>
    <row r="401" spans="1:11" x14ac:dyDescent="0.2">
      <c r="A401" t="s">
        <v>6</v>
      </c>
      <c r="B401" t="s">
        <v>143</v>
      </c>
      <c r="C401" t="s">
        <v>152</v>
      </c>
      <c r="D401" t="s">
        <v>144</v>
      </c>
      <c r="E401" t="s">
        <v>23</v>
      </c>
      <c r="F401" t="s">
        <v>45</v>
      </c>
      <c r="G401" s="8">
        <v>23</v>
      </c>
      <c r="H401" t="s">
        <v>12</v>
      </c>
      <c r="I401" t="s">
        <v>147</v>
      </c>
      <c r="J401" t="s">
        <v>14</v>
      </c>
      <c r="K401" s="9">
        <v>0</v>
      </c>
    </row>
    <row r="402" spans="1:11" x14ac:dyDescent="0.2">
      <c r="A402" t="s">
        <v>6</v>
      </c>
      <c r="B402" t="s">
        <v>143</v>
      </c>
      <c r="C402" t="s">
        <v>154</v>
      </c>
      <c r="D402" t="s">
        <v>144</v>
      </c>
      <c r="E402" t="s">
        <v>23</v>
      </c>
      <c r="F402" t="s">
        <v>45</v>
      </c>
      <c r="G402" s="8">
        <v>23</v>
      </c>
      <c r="H402" t="s">
        <v>12</v>
      </c>
      <c r="I402" t="s">
        <v>147</v>
      </c>
      <c r="J402" t="s">
        <v>14</v>
      </c>
      <c r="K402" s="9">
        <v>0</v>
      </c>
    </row>
    <row r="403" spans="1:11" x14ac:dyDescent="0.2">
      <c r="A403" t="s">
        <v>6</v>
      </c>
      <c r="B403" t="s">
        <v>143</v>
      </c>
      <c r="C403" t="s">
        <v>156</v>
      </c>
      <c r="D403" t="s">
        <v>144</v>
      </c>
      <c r="E403" t="s">
        <v>23</v>
      </c>
      <c r="F403" t="s">
        <v>45</v>
      </c>
      <c r="G403" s="8">
        <v>20</v>
      </c>
      <c r="H403" t="s">
        <v>12</v>
      </c>
      <c r="I403" t="s">
        <v>147</v>
      </c>
      <c r="J403" t="s">
        <v>14</v>
      </c>
      <c r="K403" s="9">
        <v>0</v>
      </c>
    </row>
    <row r="404" spans="1:11" x14ac:dyDescent="0.2">
      <c r="A404" t="s">
        <v>6</v>
      </c>
      <c r="B404" t="s">
        <v>143</v>
      </c>
      <c r="C404" t="s">
        <v>158</v>
      </c>
      <c r="D404" t="s">
        <v>144</v>
      </c>
      <c r="E404" t="s">
        <v>23</v>
      </c>
      <c r="F404" t="s">
        <v>45</v>
      </c>
      <c r="G404" s="8">
        <v>22</v>
      </c>
      <c r="H404" t="s">
        <v>12</v>
      </c>
      <c r="I404" t="s">
        <v>147</v>
      </c>
      <c r="J404" t="s">
        <v>14</v>
      </c>
      <c r="K404" s="9">
        <v>0</v>
      </c>
    </row>
    <row r="405" spans="1:11" x14ac:dyDescent="0.2">
      <c r="A405" t="s">
        <v>6</v>
      </c>
      <c r="B405" t="s">
        <v>143</v>
      </c>
      <c r="C405" t="s">
        <v>161</v>
      </c>
      <c r="D405" t="s">
        <v>144</v>
      </c>
      <c r="E405" t="s">
        <v>23</v>
      </c>
      <c r="F405" t="s">
        <v>45</v>
      </c>
      <c r="G405" s="8">
        <v>22</v>
      </c>
      <c r="H405" t="s">
        <v>12</v>
      </c>
      <c r="I405" t="s">
        <v>147</v>
      </c>
      <c r="J405" t="s">
        <v>14</v>
      </c>
      <c r="K405" s="9">
        <v>0</v>
      </c>
    </row>
    <row r="406" spans="1:11" x14ac:dyDescent="0.2">
      <c r="A406" t="s">
        <v>6</v>
      </c>
      <c r="B406" t="s">
        <v>143</v>
      </c>
      <c r="C406" t="s">
        <v>162</v>
      </c>
      <c r="D406" t="s">
        <v>144</v>
      </c>
      <c r="E406" t="s">
        <v>23</v>
      </c>
      <c r="F406" t="s">
        <v>45</v>
      </c>
      <c r="G406" s="8">
        <v>21</v>
      </c>
      <c r="H406" t="s">
        <v>12</v>
      </c>
      <c r="I406" t="s">
        <v>147</v>
      </c>
      <c r="J406" t="s">
        <v>14</v>
      </c>
      <c r="K406" s="9">
        <v>0</v>
      </c>
    </row>
    <row r="407" spans="1:11" x14ac:dyDescent="0.2">
      <c r="A407" t="s">
        <v>6</v>
      </c>
      <c r="B407" t="s">
        <v>143</v>
      </c>
      <c r="C407" t="s">
        <v>163</v>
      </c>
      <c r="D407" t="s">
        <v>144</v>
      </c>
      <c r="E407" t="s">
        <v>23</v>
      </c>
      <c r="F407" t="s">
        <v>45</v>
      </c>
      <c r="G407" s="8">
        <v>22</v>
      </c>
      <c r="H407" t="s">
        <v>12</v>
      </c>
      <c r="I407" t="s">
        <v>147</v>
      </c>
      <c r="J407" t="s">
        <v>14</v>
      </c>
      <c r="K407" s="9">
        <v>0</v>
      </c>
    </row>
    <row r="408" spans="1:11" x14ac:dyDescent="0.2">
      <c r="A408" t="s">
        <v>6</v>
      </c>
      <c r="B408" t="s">
        <v>143</v>
      </c>
      <c r="C408" t="s">
        <v>164</v>
      </c>
      <c r="D408" t="s">
        <v>144</v>
      </c>
      <c r="E408" t="s">
        <v>23</v>
      </c>
      <c r="F408" t="s">
        <v>45</v>
      </c>
      <c r="G408" s="8">
        <v>22</v>
      </c>
      <c r="H408" t="s">
        <v>12</v>
      </c>
      <c r="I408" t="s">
        <v>147</v>
      </c>
      <c r="J408" t="s">
        <v>14</v>
      </c>
      <c r="K408" s="9">
        <v>0</v>
      </c>
    </row>
    <row r="409" spans="1:11" x14ac:dyDescent="0.2">
      <c r="A409" t="s">
        <v>6</v>
      </c>
      <c r="B409" t="s">
        <v>143</v>
      </c>
      <c r="C409" t="s">
        <v>166</v>
      </c>
      <c r="D409" t="s">
        <v>144</v>
      </c>
      <c r="E409" t="s">
        <v>23</v>
      </c>
      <c r="F409" t="s">
        <v>45</v>
      </c>
      <c r="G409" s="8">
        <v>23</v>
      </c>
      <c r="H409" t="s">
        <v>12</v>
      </c>
      <c r="I409" t="s">
        <v>147</v>
      </c>
      <c r="J409" t="s">
        <v>14</v>
      </c>
      <c r="K409" s="9">
        <v>0</v>
      </c>
    </row>
    <row r="410" spans="1:11" x14ac:dyDescent="0.2">
      <c r="A410" t="s">
        <v>6</v>
      </c>
      <c r="B410" t="s">
        <v>143</v>
      </c>
      <c r="C410" t="s">
        <v>167</v>
      </c>
      <c r="D410" t="s">
        <v>144</v>
      </c>
      <c r="E410" t="s">
        <v>23</v>
      </c>
      <c r="F410" t="s">
        <v>45</v>
      </c>
      <c r="G410" s="8">
        <v>20</v>
      </c>
      <c r="H410" t="s">
        <v>12</v>
      </c>
      <c r="I410" t="s">
        <v>147</v>
      </c>
      <c r="J410" t="s">
        <v>14</v>
      </c>
      <c r="K410" s="9">
        <v>0</v>
      </c>
    </row>
    <row r="411" spans="1:11" x14ac:dyDescent="0.2">
      <c r="A411" t="s">
        <v>6</v>
      </c>
      <c r="B411" t="s">
        <v>143</v>
      </c>
      <c r="C411" t="s">
        <v>169</v>
      </c>
      <c r="D411" t="s">
        <v>144</v>
      </c>
      <c r="E411" t="s">
        <v>23</v>
      </c>
      <c r="F411" t="s">
        <v>45</v>
      </c>
      <c r="G411" s="8">
        <v>21</v>
      </c>
      <c r="H411" t="s">
        <v>12</v>
      </c>
      <c r="I411" t="s">
        <v>147</v>
      </c>
      <c r="J411" t="s">
        <v>14</v>
      </c>
      <c r="K411" s="9">
        <v>0</v>
      </c>
    </row>
    <row r="412" spans="1:11" x14ac:dyDescent="0.2">
      <c r="A412" t="s">
        <v>6</v>
      </c>
      <c r="B412" t="s">
        <v>143</v>
      </c>
      <c r="C412" t="s">
        <v>170</v>
      </c>
      <c r="D412" t="s">
        <v>144</v>
      </c>
      <c r="E412" t="s">
        <v>23</v>
      </c>
      <c r="F412" t="s">
        <v>45</v>
      </c>
      <c r="G412" s="8">
        <v>10</v>
      </c>
      <c r="H412" t="s">
        <v>12</v>
      </c>
      <c r="I412" t="s">
        <v>147</v>
      </c>
      <c r="J412" t="s">
        <v>14</v>
      </c>
      <c r="K412" s="9">
        <v>0</v>
      </c>
    </row>
    <row r="413" spans="1:11" x14ac:dyDescent="0.2">
      <c r="A413" t="s">
        <v>6</v>
      </c>
      <c r="B413" t="s">
        <v>143</v>
      </c>
      <c r="C413" t="s">
        <v>172</v>
      </c>
      <c r="D413" t="s">
        <v>144</v>
      </c>
      <c r="E413" t="s">
        <v>23</v>
      </c>
      <c r="F413" t="s">
        <v>45</v>
      </c>
      <c r="G413" s="8">
        <v>20</v>
      </c>
      <c r="H413" t="s">
        <v>12</v>
      </c>
      <c r="I413" t="s">
        <v>147</v>
      </c>
      <c r="J413" t="s">
        <v>14</v>
      </c>
      <c r="K413" s="9">
        <v>0</v>
      </c>
    </row>
    <row r="414" spans="1:11" x14ac:dyDescent="0.2">
      <c r="A414" t="s">
        <v>6</v>
      </c>
      <c r="B414" t="s">
        <v>143</v>
      </c>
      <c r="C414" t="s">
        <v>174</v>
      </c>
      <c r="D414" t="s">
        <v>144</v>
      </c>
      <c r="E414" t="s">
        <v>23</v>
      </c>
      <c r="F414" t="s">
        <v>45</v>
      </c>
      <c r="G414" s="8">
        <v>22</v>
      </c>
      <c r="H414" t="s">
        <v>12</v>
      </c>
      <c r="I414" t="s">
        <v>147</v>
      </c>
      <c r="J414" t="s">
        <v>14</v>
      </c>
      <c r="K414" s="9">
        <v>0</v>
      </c>
    </row>
    <row r="415" spans="1:11" x14ac:dyDescent="0.2">
      <c r="A415" t="s">
        <v>6</v>
      </c>
      <c r="B415" t="s">
        <v>175</v>
      </c>
      <c r="C415" t="s">
        <v>146</v>
      </c>
      <c r="D415" t="s">
        <v>176</v>
      </c>
      <c r="E415" t="s">
        <v>23</v>
      </c>
      <c r="F415" t="s">
        <v>45</v>
      </c>
      <c r="G415" s="8">
        <v>22</v>
      </c>
      <c r="H415" t="s">
        <v>12</v>
      </c>
      <c r="I415" t="s">
        <v>147</v>
      </c>
      <c r="J415" t="s">
        <v>14</v>
      </c>
      <c r="K415" s="9">
        <v>0</v>
      </c>
    </row>
    <row r="416" spans="1:11" x14ac:dyDescent="0.2">
      <c r="A416" t="s">
        <v>6</v>
      </c>
      <c r="B416" t="s">
        <v>175</v>
      </c>
      <c r="C416" t="s">
        <v>149</v>
      </c>
      <c r="D416" t="s">
        <v>176</v>
      </c>
      <c r="E416" t="s">
        <v>23</v>
      </c>
      <c r="F416" t="s">
        <v>45</v>
      </c>
      <c r="G416" s="8">
        <v>21</v>
      </c>
      <c r="H416" t="s">
        <v>12</v>
      </c>
      <c r="I416" t="s">
        <v>147</v>
      </c>
      <c r="J416" t="s">
        <v>14</v>
      </c>
      <c r="K416" s="9">
        <v>0</v>
      </c>
    </row>
    <row r="417" spans="1:11" x14ac:dyDescent="0.2">
      <c r="A417" t="s">
        <v>6</v>
      </c>
      <c r="B417" t="s">
        <v>175</v>
      </c>
      <c r="C417" t="s">
        <v>150</v>
      </c>
      <c r="D417" t="s">
        <v>176</v>
      </c>
      <c r="E417" t="s">
        <v>23</v>
      </c>
      <c r="F417" t="s">
        <v>45</v>
      </c>
      <c r="G417" s="8">
        <v>11</v>
      </c>
      <c r="H417" t="s">
        <v>12</v>
      </c>
      <c r="I417" t="s">
        <v>147</v>
      </c>
      <c r="J417" t="s">
        <v>14</v>
      </c>
      <c r="K417" s="9">
        <v>0</v>
      </c>
    </row>
    <row r="418" spans="1:11" x14ac:dyDescent="0.2">
      <c r="A418" t="s">
        <v>6</v>
      </c>
      <c r="B418" t="s">
        <v>175</v>
      </c>
      <c r="C418" t="s">
        <v>152</v>
      </c>
      <c r="D418" t="s">
        <v>176</v>
      </c>
      <c r="E418" t="s">
        <v>23</v>
      </c>
      <c r="F418" t="s">
        <v>45</v>
      </c>
      <c r="G418" s="8">
        <v>19</v>
      </c>
      <c r="H418" t="s">
        <v>12</v>
      </c>
      <c r="I418" t="s">
        <v>147</v>
      </c>
      <c r="J418" t="s">
        <v>14</v>
      </c>
      <c r="K418" s="9">
        <v>0</v>
      </c>
    </row>
    <row r="419" spans="1:11" x14ac:dyDescent="0.2">
      <c r="A419" t="s">
        <v>6</v>
      </c>
      <c r="B419" t="s">
        <v>175</v>
      </c>
      <c r="C419" t="s">
        <v>154</v>
      </c>
      <c r="D419" t="s">
        <v>176</v>
      </c>
      <c r="E419" t="s">
        <v>23</v>
      </c>
      <c r="F419" t="s">
        <v>45</v>
      </c>
      <c r="G419" s="8">
        <v>14</v>
      </c>
      <c r="H419" t="s">
        <v>12</v>
      </c>
      <c r="I419" t="s">
        <v>147</v>
      </c>
      <c r="J419" t="s">
        <v>14</v>
      </c>
      <c r="K419" s="9">
        <v>0</v>
      </c>
    </row>
    <row r="420" spans="1:11" x14ac:dyDescent="0.2">
      <c r="A420" t="s">
        <v>6</v>
      </c>
      <c r="B420" t="s">
        <v>175</v>
      </c>
      <c r="C420" t="s">
        <v>156</v>
      </c>
      <c r="D420" t="s">
        <v>176</v>
      </c>
      <c r="E420" t="s">
        <v>23</v>
      </c>
      <c r="F420" t="s">
        <v>45</v>
      </c>
      <c r="G420" s="8">
        <v>19</v>
      </c>
      <c r="H420" t="s">
        <v>12</v>
      </c>
      <c r="I420" t="s">
        <v>147</v>
      </c>
      <c r="J420" t="s">
        <v>14</v>
      </c>
      <c r="K420" s="9">
        <v>0</v>
      </c>
    </row>
    <row r="421" spans="1:11" x14ac:dyDescent="0.2">
      <c r="A421" t="s">
        <v>6</v>
      </c>
      <c r="B421" t="s">
        <v>175</v>
      </c>
      <c r="C421" t="s">
        <v>160</v>
      </c>
      <c r="D421" t="s">
        <v>176</v>
      </c>
      <c r="E421" t="s">
        <v>23</v>
      </c>
      <c r="F421" t="s">
        <v>45</v>
      </c>
      <c r="G421" s="8">
        <v>12</v>
      </c>
      <c r="H421" t="s">
        <v>12</v>
      </c>
      <c r="I421" t="s">
        <v>147</v>
      </c>
      <c r="J421" t="s">
        <v>14</v>
      </c>
      <c r="K421" s="9">
        <v>0</v>
      </c>
    </row>
    <row r="422" spans="1:11" x14ac:dyDescent="0.2">
      <c r="A422" t="s">
        <v>6</v>
      </c>
      <c r="B422" t="s">
        <v>175</v>
      </c>
      <c r="C422" t="s">
        <v>161</v>
      </c>
      <c r="D422" t="s">
        <v>176</v>
      </c>
      <c r="E422" t="s">
        <v>23</v>
      </c>
      <c r="F422" t="s">
        <v>45</v>
      </c>
      <c r="G422" s="8">
        <v>22</v>
      </c>
      <c r="H422" t="s">
        <v>12</v>
      </c>
      <c r="I422" t="s">
        <v>147</v>
      </c>
      <c r="J422" t="s">
        <v>14</v>
      </c>
      <c r="K422" s="9">
        <v>0</v>
      </c>
    </row>
    <row r="423" spans="1:11" x14ac:dyDescent="0.2">
      <c r="A423" t="s">
        <v>6</v>
      </c>
      <c r="B423" t="s">
        <v>175</v>
      </c>
      <c r="C423" t="s">
        <v>162</v>
      </c>
      <c r="D423" t="s">
        <v>176</v>
      </c>
      <c r="E423" t="s">
        <v>23</v>
      </c>
      <c r="F423" t="s">
        <v>45</v>
      </c>
      <c r="G423" s="8">
        <v>21</v>
      </c>
      <c r="H423" t="s">
        <v>12</v>
      </c>
      <c r="I423" t="s">
        <v>147</v>
      </c>
      <c r="J423" t="s">
        <v>14</v>
      </c>
      <c r="K423" s="9">
        <v>0</v>
      </c>
    </row>
    <row r="424" spans="1:11" x14ac:dyDescent="0.2">
      <c r="A424" t="s">
        <v>6</v>
      </c>
      <c r="B424" t="s">
        <v>175</v>
      </c>
      <c r="C424" t="s">
        <v>163</v>
      </c>
      <c r="D424" t="s">
        <v>176</v>
      </c>
      <c r="E424" t="s">
        <v>23</v>
      </c>
      <c r="F424" t="s">
        <v>45</v>
      </c>
      <c r="G424" s="8">
        <v>7</v>
      </c>
      <c r="H424" t="s">
        <v>12</v>
      </c>
      <c r="I424" t="s">
        <v>147</v>
      </c>
      <c r="J424" t="s">
        <v>14</v>
      </c>
      <c r="K424" s="9">
        <v>0</v>
      </c>
    </row>
    <row r="425" spans="1:11" x14ac:dyDescent="0.2">
      <c r="A425" t="s">
        <v>6</v>
      </c>
      <c r="B425" t="s">
        <v>175</v>
      </c>
      <c r="C425" t="s">
        <v>164</v>
      </c>
      <c r="D425" t="s">
        <v>176</v>
      </c>
      <c r="E425" t="s">
        <v>23</v>
      </c>
      <c r="F425" t="s">
        <v>45</v>
      </c>
      <c r="G425" s="8">
        <v>20</v>
      </c>
      <c r="H425" t="s">
        <v>12</v>
      </c>
      <c r="I425" t="s">
        <v>147</v>
      </c>
      <c r="J425" t="s">
        <v>14</v>
      </c>
      <c r="K425" s="9">
        <v>0</v>
      </c>
    </row>
    <row r="426" spans="1:11" x14ac:dyDescent="0.2">
      <c r="A426" t="s">
        <v>6</v>
      </c>
      <c r="B426" t="s">
        <v>175</v>
      </c>
      <c r="C426" t="s">
        <v>166</v>
      </c>
      <c r="D426" t="s">
        <v>176</v>
      </c>
      <c r="E426" t="s">
        <v>23</v>
      </c>
      <c r="F426" t="s">
        <v>45</v>
      </c>
      <c r="G426" s="8">
        <v>12</v>
      </c>
      <c r="H426" t="s">
        <v>12</v>
      </c>
      <c r="I426" t="s">
        <v>147</v>
      </c>
      <c r="J426" t="s">
        <v>14</v>
      </c>
      <c r="K426" s="9">
        <v>0</v>
      </c>
    </row>
    <row r="427" spans="1:11" x14ac:dyDescent="0.2">
      <c r="A427" t="s">
        <v>6</v>
      </c>
      <c r="B427" t="s">
        <v>175</v>
      </c>
      <c r="C427" t="s">
        <v>167</v>
      </c>
      <c r="D427" t="s">
        <v>176</v>
      </c>
      <c r="E427" t="s">
        <v>23</v>
      </c>
      <c r="F427" t="s">
        <v>45</v>
      </c>
      <c r="G427" s="8">
        <v>22</v>
      </c>
      <c r="H427" t="s">
        <v>12</v>
      </c>
      <c r="I427" t="s">
        <v>147</v>
      </c>
      <c r="J427" t="s">
        <v>14</v>
      </c>
      <c r="K427" s="9">
        <v>0</v>
      </c>
    </row>
    <row r="428" spans="1:11" x14ac:dyDescent="0.2">
      <c r="A428" t="s">
        <v>1409</v>
      </c>
      <c r="B428" t="s">
        <v>1412</v>
      </c>
      <c r="C428" t="s">
        <v>8</v>
      </c>
      <c r="D428" t="s">
        <v>1413</v>
      </c>
      <c r="E428" t="s">
        <v>10</v>
      </c>
      <c r="F428" t="s">
        <v>45</v>
      </c>
      <c r="G428" s="8">
        <v>151</v>
      </c>
      <c r="H428" t="s">
        <v>12</v>
      </c>
      <c r="I428" t="s">
        <v>147</v>
      </c>
      <c r="J428" t="s">
        <v>14</v>
      </c>
      <c r="K428" s="9">
        <v>0</v>
      </c>
    </row>
    <row r="429" spans="1:11" x14ac:dyDescent="0.2">
      <c r="A429" t="s">
        <v>1409</v>
      </c>
      <c r="B429" t="s">
        <v>1412</v>
      </c>
      <c r="C429" t="s">
        <v>146</v>
      </c>
      <c r="D429" t="s">
        <v>1413</v>
      </c>
      <c r="E429" t="s">
        <v>23</v>
      </c>
      <c r="F429" t="s">
        <v>45</v>
      </c>
      <c r="G429" s="8">
        <v>21</v>
      </c>
      <c r="H429" t="s">
        <v>12</v>
      </c>
      <c r="I429" t="s">
        <v>147</v>
      </c>
      <c r="J429" t="s">
        <v>14</v>
      </c>
      <c r="K429" s="9">
        <v>0</v>
      </c>
    </row>
    <row r="430" spans="1:11" x14ac:dyDescent="0.2">
      <c r="A430" t="s">
        <v>1409</v>
      </c>
      <c r="B430" t="s">
        <v>1412</v>
      </c>
      <c r="C430" t="s">
        <v>149</v>
      </c>
      <c r="D430" t="s">
        <v>1413</v>
      </c>
      <c r="E430" t="s">
        <v>23</v>
      </c>
      <c r="F430" t="s">
        <v>45</v>
      </c>
      <c r="G430" s="8">
        <v>22</v>
      </c>
      <c r="H430" t="s">
        <v>12</v>
      </c>
      <c r="I430" t="s">
        <v>147</v>
      </c>
      <c r="J430" t="s">
        <v>14</v>
      </c>
      <c r="K430" s="9">
        <v>0</v>
      </c>
    </row>
    <row r="431" spans="1:11" x14ac:dyDescent="0.2">
      <c r="A431" t="s">
        <v>1409</v>
      </c>
      <c r="B431" t="s">
        <v>1412</v>
      </c>
      <c r="C431" t="s">
        <v>150</v>
      </c>
      <c r="D431" t="s">
        <v>1413</v>
      </c>
      <c r="E431" t="s">
        <v>23</v>
      </c>
      <c r="F431" t="s">
        <v>45</v>
      </c>
      <c r="G431" s="8">
        <v>21</v>
      </c>
      <c r="H431" t="s">
        <v>12</v>
      </c>
      <c r="I431" t="s">
        <v>147</v>
      </c>
      <c r="J431" t="s">
        <v>14</v>
      </c>
      <c r="K431" s="9">
        <v>0</v>
      </c>
    </row>
    <row r="432" spans="1:11" x14ac:dyDescent="0.2">
      <c r="A432" t="s">
        <v>1409</v>
      </c>
      <c r="B432" t="s">
        <v>1412</v>
      </c>
      <c r="C432" t="s">
        <v>152</v>
      </c>
      <c r="D432" t="s">
        <v>1413</v>
      </c>
      <c r="E432" t="s">
        <v>23</v>
      </c>
      <c r="F432" t="s">
        <v>45</v>
      </c>
      <c r="G432" s="8">
        <v>22</v>
      </c>
      <c r="H432" t="s">
        <v>12</v>
      </c>
      <c r="I432" t="s">
        <v>147</v>
      </c>
      <c r="J432" t="s">
        <v>14</v>
      </c>
      <c r="K432" s="9">
        <v>0</v>
      </c>
    </row>
    <row r="433" spans="1:11" x14ac:dyDescent="0.2">
      <c r="A433" t="s">
        <v>1409</v>
      </c>
      <c r="B433" t="s">
        <v>1412</v>
      </c>
      <c r="C433" t="s">
        <v>154</v>
      </c>
      <c r="D433" t="s">
        <v>1413</v>
      </c>
      <c r="E433" t="s">
        <v>23</v>
      </c>
      <c r="F433" t="s">
        <v>45</v>
      </c>
      <c r="G433" s="8">
        <v>21</v>
      </c>
      <c r="H433" t="s">
        <v>12</v>
      </c>
      <c r="I433" t="s">
        <v>147</v>
      </c>
      <c r="J433" t="s">
        <v>14</v>
      </c>
      <c r="K433" s="9">
        <v>0</v>
      </c>
    </row>
    <row r="434" spans="1:11" x14ac:dyDescent="0.2">
      <c r="A434" t="s">
        <v>1409</v>
      </c>
      <c r="B434" t="s">
        <v>1412</v>
      </c>
      <c r="C434" t="s">
        <v>156</v>
      </c>
      <c r="D434" t="s">
        <v>1413</v>
      </c>
      <c r="E434" t="s">
        <v>23</v>
      </c>
      <c r="F434" t="s">
        <v>45</v>
      </c>
      <c r="G434" s="8">
        <v>22</v>
      </c>
      <c r="H434" t="s">
        <v>12</v>
      </c>
      <c r="I434" t="s">
        <v>147</v>
      </c>
      <c r="J434" t="s">
        <v>14</v>
      </c>
      <c r="K434" s="9">
        <v>0</v>
      </c>
    </row>
    <row r="435" spans="1:11" x14ac:dyDescent="0.2">
      <c r="A435" t="s">
        <v>1409</v>
      </c>
      <c r="B435" t="s">
        <v>1412</v>
      </c>
      <c r="C435" t="s">
        <v>158</v>
      </c>
      <c r="D435" t="s">
        <v>1413</v>
      </c>
      <c r="E435" t="s">
        <v>23</v>
      </c>
      <c r="F435" t="s">
        <v>45</v>
      </c>
      <c r="G435" s="8">
        <v>22</v>
      </c>
      <c r="H435" t="s">
        <v>12</v>
      </c>
      <c r="I435" t="s">
        <v>147</v>
      </c>
      <c r="J435" t="s">
        <v>14</v>
      </c>
      <c r="K435" s="9">
        <v>0</v>
      </c>
    </row>
    <row r="436" spans="1:11" x14ac:dyDescent="0.2">
      <c r="A436" t="s">
        <v>6</v>
      </c>
      <c r="B436" t="s">
        <v>185</v>
      </c>
      <c r="C436" t="s">
        <v>8</v>
      </c>
      <c r="D436" t="s">
        <v>186</v>
      </c>
      <c r="E436" t="s">
        <v>187</v>
      </c>
      <c r="F436" t="s">
        <v>11</v>
      </c>
      <c r="G436" s="8">
        <v>10</v>
      </c>
      <c r="H436" t="s">
        <v>12</v>
      </c>
      <c r="I436" t="s">
        <v>47</v>
      </c>
      <c r="J436" t="s">
        <v>14</v>
      </c>
      <c r="K436" s="9">
        <v>0</v>
      </c>
    </row>
    <row r="437" spans="1:11" x14ac:dyDescent="0.2">
      <c r="A437" t="s">
        <v>6</v>
      </c>
      <c r="B437" t="s">
        <v>185</v>
      </c>
      <c r="C437" t="s">
        <v>25</v>
      </c>
      <c r="D437" t="s">
        <v>186</v>
      </c>
      <c r="E437" t="s">
        <v>187</v>
      </c>
      <c r="F437" t="s">
        <v>11</v>
      </c>
      <c r="G437" s="8">
        <v>10</v>
      </c>
      <c r="H437" t="s">
        <v>12</v>
      </c>
      <c r="I437" t="s">
        <v>188</v>
      </c>
      <c r="J437" t="s">
        <v>14</v>
      </c>
      <c r="K437" s="9">
        <v>0</v>
      </c>
    </row>
    <row r="438" spans="1:11" x14ac:dyDescent="0.2">
      <c r="A438" t="s">
        <v>6</v>
      </c>
      <c r="B438" t="s">
        <v>185</v>
      </c>
      <c r="C438" t="s">
        <v>27</v>
      </c>
      <c r="D438" t="s">
        <v>186</v>
      </c>
      <c r="E438" t="s">
        <v>187</v>
      </c>
      <c r="F438" t="s">
        <v>11</v>
      </c>
      <c r="G438" s="8">
        <v>14</v>
      </c>
      <c r="H438" t="s">
        <v>12</v>
      </c>
      <c r="I438" t="s">
        <v>188</v>
      </c>
      <c r="J438" t="s">
        <v>14</v>
      </c>
      <c r="K438" s="9">
        <v>0</v>
      </c>
    </row>
    <row r="439" spans="1:11" x14ac:dyDescent="0.2">
      <c r="A439" t="s">
        <v>6</v>
      </c>
      <c r="B439" t="s">
        <v>185</v>
      </c>
      <c r="C439" t="s">
        <v>146</v>
      </c>
      <c r="D439" t="s">
        <v>186</v>
      </c>
      <c r="E439" t="s">
        <v>23</v>
      </c>
      <c r="F439" t="s">
        <v>11</v>
      </c>
      <c r="G439" s="8">
        <v>10</v>
      </c>
      <c r="H439" t="s">
        <v>12</v>
      </c>
      <c r="I439" t="s">
        <v>47</v>
      </c>
      <c r="J439" t="s">
        <v>14</v>
      </c>
      <c r="K439" s="9">
        <v>0</v>
      </c>
    </row>
    <row r="440" spans="1:11" x14ac:dyDescent="0.2">
      <c r="A440" t="s">
        <v>6</v>
      </c>
      <c r="B440" t="s">
        <v>185</v>
      </c>
      <c r="C440" t="s">
        <v>149</v>
      </c>
      <c r="D440" t="s">
        <v>186</v>
      </c>
      <c r="E440" t="s">
        <v>23</v>
      </c>
      <c r="F440" t="s">
        <v>11</v>
      </c>
      <c r="G440" s="8">
        <v>10</v>
      </c>
      <c r="H440" t="s">
        <v>12</v>
      </c>
      <c r="I440" t="s">
        <v>188</v>
      </c>
      <c r="J440" t="s">
        <v>14</v>
      </c>
      <c r="K440" s="9">
        <v>0</v>
      </c>
    </row>
    <row r="441" spans="1:11" x14ac:dyDescent="0.2">
      <c r="A441" t="s">
        <v>6</v>
      </c>
      <c r="B441" t="s">
        <v>185</v>
      </c>
      <c r="C441" t="s">
        <v>150</v>
      </c>
      <c r="D441" t="s">
        <v>186</v>
      </c>
      <c r="E441" t="s">
        <v>23</v>
      </c>
      <c r="F441" t="s">
        <v>11</v>
      </c>
      <c r="G441" s="8">
        <v>14</v>
      </c>
      <c r="H441" t="s">
        <v>12</v>
      </c>
      <c r="I441" t="s">
        <v>188</v>
      </c>
      <c r="J441" t="s">
        <v>14</v>
      </c>
      <c r="K441" s="9">
        <v>0</v>
      </c>
    </row>
    <row r="442" spans="1:11" x14ac:dyDescent="0.2">
      <c r="A442" t="s">
        <v>254</v>
      </c>
      <c r="B442" t="s">
        <v>255</v>
      </c>
      <c r="C442" t="s">
        <v>67</v>
      </c>
      <c r="D442" t="s">
        <v>256</v>
      </c>
      <c r="E442" t="s">
        <v>10</v>
      </c>
      <c r="F442" t="s">
        <v>15</v>
      </c>
      <c r="G442" s="8">
        <v>1</v>
      </c>
      <c r="H442" t="s">
        <v>12</v>
      </c>
      <c r="I442" t="s">
        <v>46</v>
      </c>
      <c r="J442" t="s">
        <v>14</v>
      </c>
      <c r="K442" s="9">
        <v>0</v>
      </c>
    </row>
    <row r="443" spans="1:11" x14ac:dyDescent="0.2">
      <c r="A443" t="s">
        <v>254</v>
      </c>
      <c r="B443" t="s">
        <v>261</v>
      </c>
      <c r="C443" t="s">
        <v>8</v>
      </c>
      <c r="D443" t="s">
        <v>262</v>
      </c>
      <c r="E443" t="s">
        <v>10</v>
      </c>
      <c r="F443" t="s">
        <v>15</v>
      </c>
      <c r="G443" s="8">
        <v>24</v>
      </c>
      <c r="H443" t="s">
        <v>12</v>
      </c>
      <c r="I443" t="s">
        <v>263</v>
      </c>
      <c r="J443" t="s">
        <v>14</v>
      </c>
      <c r="K443" s="9">
        <v>0</v>
      </c>
    </row>
    <row r="444" spans="1:11" x14ac:dyDescent="0.2">
      <c r="A444" t="s">
        <v>254</v>
      </c>
      <c r="B444" t="s">
        <v>261</v>
      </c>
      <c r="C444" t="s">
        <v>25</v>
      </c>
      <c r="D444" t="s">
        <v>262</v>
      </c>
      <c r="E444" t="s">
        <v>10</v>
      </c>
      <c r="F444" t="s">
        <v>15</v>
      </c>
      <c r="G444" s="8">
        <v>24</v>
      </c>
      <c r="H444" t="s">
        <v>12</v>
      </c>
      <c r="I444" t="s">
        <v>263</v>
      </c>
      <c r="J444" t="s">
        <v>14</v>
      </c>
      <c r="K444" s="9">
        <v>0</v>
      </c>
    </row>
    <row r="445" spans="1:11" x14ac:dyDescent="0.2">
      <c r="A445" t="s">
        <v>254</v>
      </c>
      <c r="B445" t="s">
        <v>261</v>
      </c>
      <c r="C445" t="s">
        <v>27</v>
      </c>
      <c r="D445" t="s">
        <v>262</v>
      </c>
      <c r="E445" t="s">
        <v>10</v>
      </c>
      <c r="F445" t="s">
        <v>15</v>
      </c>
      <c r="G445" s="8">
        <v>24</v>
      </c>
      <c r="H445" t="s">
        <v>12</v>
      </c>
      <c r="I445" t="s">
        <v>264</v>
      </c>
      <c r="J445" t="s">
        <v>14</v>
      </c>
      <c r="K445" s="9">
        <v>0</v>
      </c>
    </row>
    <row r="446" spans="1:11" x14ac:dyDescent="0.2">
      <c r="A446" t="s">
        <v>254</v>
      </c>
      <c r="B446" t="s">
        <v>261</v>
      </c>
      <c r="C446" t="s">
        <v>28</v>
      </c>
      <c r="D446" t="s">
        <v>262</v>
      </c>
      <c r="E446" t="s">
        <v>10</v>
      </c>
      <c r="F446" t="s">
        <v>15</v>
      </c>
      <c r="G446" s="8">
        <v>23</v>
      </c>
      <c r="H446" t="s">
        <v>12</v>
      </c>
      <c r="I446" t="s">
        <v>264</v>
      </c>
      <c r="J446" t="s">
        <v>14</v>
      </c>
      <c r="K446" s="9">
        <v>0</v>
      </c>
    </row>
    <row r="447" spans="1:11" x14ac:dyDescent="0.2">
      <c r="A447" t="s">
        <v>1409</v>
      </c>
      <c r="B447" t="s">
        <v>919</v>
      </c>
      <c r="C447" t="s">
        <v>146</v>
      </c>
      <c r="D447" t="s">
        <v>1418</v>
      </c>
      <c r="E447" t="s">
        <v>23</v>
      </c>
      <c r="F447" t="s">
        <v>45</v>
      </c>
      <c r="G447" s="8">
        <v>13</v>
      </c>
      <c r="H447" t="s">
        <v>12</v>
      </c>
      <c r="I447" t="s">
        <v>147</v>
      </c>
      <c r="J447" t="s">
        <v>14</v>
      </c>
      <c r="K447" s="9">
        <v>0</v>
      </c>
    </row>
    <row r="448" spans="1:11" x14ac:dyDescent="0.2">
      <c r="A448" t="s">
        <v>1409</v>
      </c>
      <c r="B448" t="s">
        <v>919</v>
      </c>
      <c r="C448" t="s">
        <v>149</v>
      </c>
      <c r="D448" t="s">
        <v>1418</v>
      </c>
      <c r="E448" t="s">
        <v>23</v>
      </c>
      <c r="F448" t="s">
        <v>45</v>
      </c>
      <c r="G448" s="8">
        <v>8</v>
      </c>
      <c r="H448" t="s">
        <v>12</v>
      </c>
      <c r="I448" t="s">
        <v>147</v>
      </c>
      <c r="J448" t="s">
        <v>14</v>
      </c>
      <c r="K448" s="9">
        <v>0</v>
      </c>
    </row>
    <row r="449" spans="1:11" x14ac:dyDescent="0.2">
      <c r="A449" t="s">
        <v>1409</v>
      </c>
      <c r="B449" t="s">
        <v>919</v>
      </c>
      <c r="C449" t="s">
        <v>644</v>
      </c>
      <c r="D449" t="s">
        <v>1418</v>
      </c>
      <c r="E449" t="s">
        <v>10</v>
      </c>
      <c r="F449" t="s">
        <v>45</v>
      </c>
      <c r="G449" s="8">
        <v>21</v>
      </c>
      <c r="H449" t="s">
        <v>758</v>
      </c>
      <c r="I449" t="s">
        <v>147</v>
      </c>
      <c r="J449" t="s">
        <v>14</v>
      </c>
      <c r="K449" s="9">
        <v>0</v>
      </c>
    </row>
    <row r="450" spans="1:11" x14ac:dyDescent="0.2">
      <c r="A450" t="s">
        <v>6</v>
      </c>
      <c r="B450" t="s">
        <v>213</v>
      </c>
      <c r="C450" t="s">
        <v>8</v>
      </c>
      <c r="D450" t="s">
        <v>214</v>
      </c>
      <c r="E450" t="s">
        <v>10</v>
      </c>
      <c r="F450" t="s">
        <v>11</v>
      </c>
      <c r="G450" s="8">
        <v>98</v>
      </c>
      <c r="H450" t="s">
        <v>12</v>
      </c>
      <c r="I450" t="s">
        <v>215</v>
      </c>
      <c r="J450" t="s">
        <v>14</v>
      </c>
      <c r="K450" s="9">
        <v>0</v>
      </c>
    </row>
    <row r="451" spans="1:11" x14ac:dyDescent="0.2">
      <c r="A451" t="s">
        <v>6</v>
      </c>
      <c r="B451" t="s">
        <v>213</v>
      </c>
      <c r="C451" t="s">
        <v>8</v>
      </c>
      <c r="D451" t="s">
        <v>214</v>
      </c>
      <c r="E451" t="s">
        <v>10</v>
      </c>
      <c r="F451" t="s">
        <v>11</v>
      </c>
      <c r="G451" s="8">
        <v>98</v>
      </c>
      <c r="H451" t="s">
        <v>12</v>
      </c>
      <c r="I451" t="s">
        <v>216</v>
      </c>
      <c r="J451" t="s">
        <v>14</v>
      </c>
      <c r="K451" s="9">
        <v>0</v>
      </c>
    </row>
    <row r="452" spans="1:11" x14ac:dyDescent="0.2">
      <c r="A452" t="s">
        <v>6</v>
      </c>
      <c r="B452" t="s">
        <v>213</v>
      </c>
      <c r="C452" t="s">
        <v>8</v>
      </c>
      <c r="D452" t="s">
        <v>214</v>
      </c>
      <c r="E452" t="s">
        <v>10</v>
      </c>
      <c r="F452" t="s">
        <v>11</v>
      </c>
      <c r="G452" s="8">
        <v>98</v>
      </c>
      <c r="H452" t="s">
        <v>12</v>
      </c>
      <c r="I452" t="s">
        <v>217</v>
      </c>
      <c r="J452" t="s">
        <v>14</v>
      </c>
      <c r="K452" s="9">
        <v>0</v>
      </c>
    </row>
    <row r="453" spans="1:11" x14ac:dyDescent="0.2">
      <c r="A453" t="s">
        <v>6</v>
      </c>
      <c r="B453" t="s">
        <v>213</v>
      </c>
      <c r="C453" t="s">
        <v>8</v>
      </c>
      <c r="D453" t="s">
        <v>214</v>
      </c>
      <c r="E453" t="s">
        <v>10</v>
      </c>
      <c r="F453" t="s">
        <v>11</v>
      </c>
      <c r="G453" s="8">
        <v>98</v>
      </c>
      <c r="H453" t="s">
        <v>12</v>
      </c>
      <c r="I453" t="s">
        <v>218</v>
      </c>
      <c r="J453" t="s">
        <v>14</v>
      </c>
      <c r="K453" s="9">
        <v>0</v>
      </c>
    </row>
    <row r="454" spans="1:11" x14ac:dyDescent="0.2">
      <c r="A454" t="s">
        <v>254</v>
      </c>
      <c r="B454" t="s">
        <v>265</v>
      </c>
      <c r="C454" t="s">
        <v>8</v>
      </c>
      <c r="D454" t="s">
        <v>266</v>
      </c>
      <c r="E454" t="s">
        <v>267</v>
      </c>
      <c r="F454" t="s">
        <v>268</v>
      </c>
      <c r="G454" s="8">
        <v>34</v>
      </c>
      <c r="H454" t="s">
        <v>12</v>
      </c>
      <c r="I454" t="s">
        <v>215</v>
      </c>
      <c r="J454" t="s">
        <v>14</v>
      </c>
      <c r="K454" s="9">
        <v>0</v>
      </c>
    </row>
    <row r="455" spans="1:11" x14ac:dyDescent="0.2">
      <c r="A455" t="s">
        <v>254</v>
      </c>
      <c r="B455" t="s">
        <v>265</v>
      </c>
      <c r="C455" t="s">
        <v>25</v>
      </c>
      <c r="D455" t="s">
        <v>266</v>
      </c>
      <c r="E455" t="s">
        <v>267</v>
      </c>
      <c r="F455" t="s">
        <v>268</v>
      </c>
      <c r="G455" s="8">
        <v>60</v>
      </c>
      <c r="H455" t="s">
        <v>12</v>
      </c>
      <c r="I455" t="s">
        <v>215</v>
      </c>
      <c r="J455" t="s">
        <v>14</v>
      </c>
      <c r="K455" s="9">
        <v>0</v>
      </c>
    </row>
    <row r="456" spans="1:11" x14ac:dyDescent="0.2">
      <c r="A456" t="s">
        <v>254</v>
      </c>
      <c r="B456" t="s">
        <v>270</v>
      </c>
      <c r="C456" t="s">
        <v>8</v>
      </c>
      <c r="D456" t="s">
        <v>271</v>
      </c>
      <c r="E456" t="s">
        <v>187</v>
      </c>
      <c r="F456" t="s">
        <v>268</v>
      </c>
      <c r="G456" s="8">
        <v>14</v>
      </c>
      <c r="H456" t="s">
        <v>12</v>
      </c>
      <c r="I456" t="s">
        <v>215</v>
      </c>
      <c r="J456" t="s">
        <v>14</v>
      </c>
      <c r="K456" s="9">
        <v>0</v>
      </c>
    </row>
    <row r="457" spans="1:11" x14ac:dyDescent="0.2">
      <c r="A457" t="s">
        <v>254</v>
      </c>
      <c r="B457" t="s">
        <v>270</v>
      </c>
      <c r="C457" t="s">
        <v>25</v>
      </c>
      <c r="D457" t="s">
        <v>271</v>
      </c>
      <c r="E457" t="s">
        <v>187</v>
      </c>
      <c r="F457" t="s">
        <v>268</v>
      </c>
      <c r="G457" s="8">
        <v>29</v>
      </c>
      <c r="H457" t="s">
        <v>12</v>
      </c>
      <c r="I457" t="s">
        <v>215</v>
      </c>
      <c r="J457" t="s">
        <v>14</v>
      </c>
      <c r="K457" s="9">
        <v>0</v>
      </c>
    </row>
    <row r="458" spans="1:11" x14ac:dyDescent="0.2">
      <c r="A458" t="s">
        <v>254</v>
      </c>
      <c r="B458" t="s">
        <v>272</v>
      </c>
      <c r="C458" t="s">
        <v>25</v>
      </c>
      <c r="D458" t="s">
        <v>273</v>
      </c>
      <c r="E458" t="s">
        <v>267</v>
      </c>
      <c r="F458" t="s">
        <v>268</v>
      </c>
      <c r="G458" s="8">
        <v>11</v>
      </c>
      <c r="H458" t="s">
        <v>12</v>
      </c>
      <c r="I458" t="s">
        <v>215</v>
      </c>
      <c r="J458" t="s">
        <v>14</v>
      </c>
      <c r="K458" s="9">
        <v>0</v>
      </c>
    </row>
    <row r="459" spans="1:11" x14ac:dyDescent="0.2">
      <c r="A459" t="s">
        <v>254</v>
      </c>
      <c r="B459" t="s">
        <v>283</v>
      </c>
      <c r="C459" t="s">
        <v>8</v>
      </c>
      <c r="D459" t="s">
        <v>284</v>
      </c>
      <c r="E459" t="s">
        <v>187</v>
      </c>
      <c r="F459" t="s">
        <v>11</v>
      </c>
      <c r="G459" s="8">
        <v>3</v>
      </c>
      <c r="H459" t="s">
        <v>12</v>
      </c>
      <c r="I459" t="s">
        <v>215</v>
      </c>
      <c r="J459" t="s">
        <v>14</v>
      </c>
      <c r="K459" s="9">
        <v>0</v>
      </c>
    </row>
    <row r="460" spans="1:11" x14ac:dyDescent="0.2">
      <c r="A460" t="s">
        <v>254</v>
      </c>
      <c r="B460" t="s">
        <v>283</v>
      </c>
      <c r="C460" t="s">
        <v>25</v>
      </c>
      <c r="D460" t="s">
        <v>284</v>
      </c>
      <c r="E460" t="s">
        <v>187</v>
      </c>
      <c r="F460" t="s">
        <v>11</v>
      </c>
      <c r="G460" s="8">
        <v>6</v>
      </c>
      <c r="H460" t="s">
        <v>12</v>
      </c>
      <c r="I460" t="s">
        <v>285</v>
      </c>
      <c r="J460" t="s">
        <v>14</v>
      </c>
      <c r="K460" s="9">
        <v>0</v>
      </c>
    </row>
    <row r="461" spans="1:11" x14ac:dyDescent="0.2">
      <c r="A461" t="s">
        <v>254</v>
      </c>
      <c r="B461" t="s">
        <v>283</v>
      </c>
      <c r="C461" t="s">
        <v>25</v>
      </c>
      <c r="D461" t="s">
        <v>284</v>
      </c>
      <c r="E461" t="s">
        <v>187</v>
      </c>
      <c r="F461" t="s">
        <v>11</v>
      </c>
      <c r="G461" s="8">
        <v>6</v>
      </c>
      <c r="H461" t="s">
        <v>12</v>
      </c>
      <c r="I461" t="s">
        <v>215</v>
      </c>
      <c r="J461" t="s">
        <v>14</v>
      </c>
      <c r="K461" s="9">
        <v>0</v>
      </c>
    </row>
    <row r="462" spans="1:11" x14ac:dyDescent="0.2">
      <c r="A462" t="s">
        <v>254</v>
      </c>
      <c r="B462" t="s">
        <v>286</v>
      </c>
      <c r="C462" t="s">
        <v>8</v>
      </c>
      <c r="D462" t="s">
        <v>287</v>
      </c>
      <c r="E462" t="s">
        <v>187</v>
      </c>
      <c r="F462" t="s">
        <v>11</v>
      </c>
      <c r="G462" s="8">
        <v>6</v>
      </c>
      <c r="H462" t="s">
        <v>12</v>
      </c>
      <c r="I462" t="s">
        <v>285</v>
      </c>
      <c r="J462" t="s">
        <v>14</v>
      </c>
      <c r="K462" s="9">
        <v>100</v>
      </c>
    </row>
    <row r="463" spans="1:11" x14ac:dyDescent="0.2">
      <c r="A463" t="s">
        <v>254</v>
      </c>
      <c r="B463" t="s">
        <v>286</v>
      </c>
      <c r="C463" t="s">
        <v>8</v>
      </c>
      <c r="D463" t="s">
        <v>287</v>
      </c>
      <c r="E463" t="s">
        <v>187</v>
      </c>
      <c r="F463" t="s">
        <v>11</v>
      </c>
      <c r="G463" s="8">
        <v>6</v>
      </c>
      <c r="H463" t="s">
        <v>12</v>
      </c>
      <c r="I463" t="s">
        <v>215</v>
      </c>
      <c r="J463" t="s">
        <v>14</v>
      </c>
      <c r="K463" s="9">
        <v>100</v>
      </c>
    </row>
    <row r="464" spans="1:11" x14ac:dyDescent="0.2">
      <c r="A464" t="s">
        <v>254</v>
      </c>
      <c r="B464" t="s">
        <v>288</v>
      </c>
      <c r="C464" t="s">
        <v>8</v>
      </c>
      <c r="D464" t="s">
        <v>289</v>
      </c>
      <c r="E464" t="s">
        <v>10</v>
      </c>
      <c r="F464" t="s">
        <v>15</v>
      </c>
      <c r="G464" s="8">
        <v>3</v>
      </c>
      <c r="H464" t="s">
        <v>12</v>
      </c>
      <c r="I464" t="s">
        <v>215</v>
      </c>
      <c r="J464" t="s">
        <v>14</v>
      </c>
      <c r="K464" s="9">
        <v>0</v>
      </c>
    </row>
    <row r="465" spans="1:11" x14ac:dyDescent="0.2">
      <c r="A465" t="s">
        <v>643</v>
      </c>
      <c r="B465" t="s">
        <v>590</v>
      </c>
      <c r="C465" t="s">
        <v>8</v>
      </c>
      <c r="D465" t="s">
        <v>591</v>
      </c>
      <c r="E465" t="s">
        <v>246</v>
      </c>
      <c r="F465" t="s">
        <v>260</v>
      </c>
      <c r="G465" s="8">
        <v>1</v>
      </c>
      <c r="H465" t="s">
        <v>12</v>
      </c>
      <c r="I465" t="s">
        <v>711</v>
      </c>
      <c r="J465" t="s">
        <v>14</v>
      </c>
      <c r="K465" s="9">
        <v>0</v>
      </c>
    </row>
    <row r="466" spans="1:11" x14ac:dyDescent="0.2">
      <c r="A466" t="s">
        <v>643</v>
      </c>
      <c r="B466" t="s">
        <v>138</v>
      </c>
      <c r="C466" t="s">
        <v>8</v>
      </c>
      <c r="D466" t="s">
        <v>693</v>
      </c>
      <c r="E466" t="s">
        <v>10</v>
      </c>
      <c r="F466" t="s">
        <v>11</v>
      </c>
      <c r="G466" s="8">
        <v>33</v>
      </c>
      <c r="H466" t="s">
        <v>12</v>
      </c>
      <c r="I466" t="s">
        <v>711</v>
      </c>
      <c r="J466" t="s">
        <v>14</v>
      </c>
      <c r="K466" s="9">
        <v>0</v>
      </c>
    </row>
    <row r="467" spans="1:11" x14ac:dyDescent="0.2">
      <c r="A467" t="s">
        <v>643</v>
      </c>
      <c r="B467" t="s">
        <v>620</v>
      </c>
      <c r="C467" t="s">
        <v>8</v>
      </c>
      <c r="D467" t="s">
        <v>714</v>
      </c>
      <c r="E467" t="s">
        <v>10</v>
      </c>
      <c r="F467" t="s">
        <v>15</v>
      </c>
      <c r="G467" s="8">
        <v>7</v>
      </c>
      <c r="H467" t="s">
        <v>12</v>
      </c>
      <c r="I467" t="s">
        <v>711</v>
      </c>
      <c r="J467" t="s">
        <v>14</v>
      </c>
      <c r="K467" s="9">
        <v>0</v>
      </c>
    </row>
    <row r="468" spans="1:11" x14ac:dyDescent="0.2">
      <c r="A468" t="s">
        <v>1023</v>
      </c>
      <c r="B468" t="s">
        <v>1031</v>
      </c>
      <c r="C468" t="s">
        <v>8</v>
      </c>
      <c r="D468" t="s">
        <v>1032</v>
      </c>
      <c r="E468" t="s">
        <v>23</v>
      </c>
      <c r="F468" t="s">
        <v>15</v>
      </c>
      <c r="G468" s="8">
        <v>24</v>
      </c>
      <c r="H468" t="s">
        <v>12</v>
      </c>
      <c r="I468" t="s">
        <v>1026</v>
      </c>
      <c r="J468" t="s">
        <v>14</v>
      </c>
      <c r="K468" s="9">
        <v>0</v>
      </c>
    </row>
    <row r="469" spans="1:11" x14ac:dyDescent="0.2">
      <c r="A469" t="s">
        <v>1023</v>
      </c>
      <c r="B469" t="s">
        <v>1031</v>
      </c>
      <c r="C469" t="s">
        <v>25</v>
      </c>
      <c r="D469" t="s">
        <v>1032</v>
      </c>
      <c r="E469" t="s">
        <v>23</v>
      </c>
      <c r="F469" t="s">
        <v>15</v>
      </c>
      <c r="G469" s="8">
        <v>23</v>
      </c>
      <c r="H469" t="s">
        <v>12</v>
      </c>
      <c r="I469" t="s">
        <v>1026</v>
      </c>
      <c r="J469" t="s">
        <v>14</v>
      </c>
      <c r="K469" s="9">
        <v>0</v>
      </c>
    </row>
    <row r="470" spans="1:11" x14ac:dyDescent="0.2">
      <c r="A470" t="s">
        <v>1023</v>
      </c>
      <c r="B470" t="s">
        <v>1031</v>
      </c>
      <c r="C470" t="s">
        <v>27</v>
      </c>
      <c r="D470" t="s">
        <v>1032</v>
      </c>
      <c r="E470" t="s">
        <v>23</v>
      </c>
      <c r="F470" t="s">
        <v>15</v>
      </c>
      <c r="G470" s="8">
        <v>24</v>
      </c>
      <c r="H470" t="s">
        <v>12</v>
      </c>
      <c r="I470" t="s">
        <v>1026</v>
      </c>
      <c r="J470" t="s">
        <v>14</v>
      </c>
      <c r="K470" s="9">
        <v>0</v>
      </c>
    </row>
    <row r="471" spans="1:11" x14ac:dyDescent="0.2">
      <c r="A471" t="s">
        <v>1023</v>
      </c>
      <c r="B471" t="s">
        <v>1031</v>
      </c>
      <c r="C471" t="s">
        <v>28</v>
      </c>
      <c r="D471" t="s">
        <v>1032</v>
      </c>
      <c r="E471" t="s">
        <v>23</v>
      </c>
      <c r="F471" t="s">
        <v>15</v>
      </c>
      <c r="G471" s="8">
        <v>23</v>
      </c>
      <c r="H471" t="s">
        <v>12</v>
      </c>
      <c r="I471" t="s">
        <v>1026</v>
      </c>
      <c r="J471" t="s">
        <v>14</v>
      </c>
      <c r="K471" s="9">
        <v>0</v>
      </c>
    </row>
    <row r="472" spans="1:11" x14ac:dyDescent="0.2">
      <c r="A472" t="s">
        <v>1023</v>
      </c>
      <c r="B472" t="s">
        <v>1031</v>
      </c>
      <c r="C472" t="s">
        <v>30</v>
      </c>
      <c r="D472" t="s">
        <v>1032</v>
      </c>
      <c r="E472" t="s">
        <v>23</v>
      </c>
      <c r="F472" t="s">
        <v>15</v>
      </c>
      <c r="G472" s="8">
        <v>24</v>
      </c>
      <c r="H472" t="s">
        <v>12</v>
      </c>
      <c r="I472" t="s">
        <v>1026</v>
      </c>
      <c r="J472" t="s">
        <v>14</v>
      </c>
      <c r="K472" s="9">
        <v>0</v>
      </c>
    </row>
    <row r="473" spans="1:11" x14ac:dyDescent="0.2">
      <c r="A473" t="s">
        <v>1023</v>
      </c>
      <c r="B473" t="s">
        <v>1031</v>
      </c>
      <c r="C473" t="s">
        <v>31</v>
      </c>
      <c r="D473" t="s">
        <v>1032</v>
      </c>
      <c r="E473" t="s">
        <v>23</v>
      </c>
      <c r="F473" t="s">
        <v>15</v>
      </c>
      <c r="G473" s="8">
        <v>24</v>
      </c>
      <c r="H473" t="s">
        <v>12</v>
      </c>
      <c r="I473" t="s">
        <v>1026</v>
      </c>
      <c r="J473" t="s">
        <v>14</v>
      </c>
      <c r="K473" s="9">
        <v>0</v>
      </c>
    </row>
    <row r="474" spans="1:11" x14ac:dyDescent="0.2">
      <c r="A474" t="s">
        <v>1023</v>
      </c>
      <c r="B474" t="s">
        <v>1031</v>
      </c>
      <c r="C474" t="s">
        <v>32</v>
      </c>
      <c r="D474" t="s">
        <v>1032</v>
      </c>
      <c r="E474" t="s">
        <v>23</v>
      </c>
      <c r="F474" t="s">
        <v>15</v>
      </c>
      <c r="G474" s="8">
        <v>24</v>
      </c>
      <c r="H474" t="s">
        <v>12</v>
      </c>
      <c r="I474" t="s">
        <v>1026</v>
      </c>
      <c r="J474" t="s">
        <v>14</v>
      </c>
      <c r="K474" s="9">
        <v>0</v>
      </c>
    </row>
    <row r="475" spans="1:11" x14ac:dyDescent="0.2">
      <c r="A475" t="s">
        <v>1023</v>
      </c>
      <c r="B475" t="s">
        <v>1031</v>
      </c>
      <c r="C475" t="s">
        <v>33</v>
      </c>
      <c r="D475" t="s">
        <v>1032</v>
      </c>
      <c r="E475" t="s">
        <v>23</v>
      </c>
      <c r="F475" t="s">
        <v>15</v>
      </c>
      <c r="G475" s="8">
        <v>24</v>
      </c>
      <c r="H475" t="s">
        <v>12</v>
      </c>
      <c r="I475" t="s">
        <v>1026</v>
      </c>
      <c r="J475" t="s">
        <v>14</v>
      </c>
      <c r="K475" s="9">
        <v>0</v>
      </c>
    </row>
    <row r="476" spans="1:11" x14ac:dyDescent="0.2">
      <c r="A476" t="s">
        <v>1023</v>
      </c>
      <c r="B476" t="s">
        <v>1031</v>
      </c>
      <c r="C476" t="s">
        <v>34</v>
      </c>
      <c r="D476" t="s">
        <v>1032</v>
      </c>
      <c r="E476" t="s">
        <v>23</v>
      </c>
      <c r="F476" t="s">
        <v>15</v>
      </c>
      <c r="G476" s="8">
        <v>24</v>
      </c>
      <c r="H476" t="s">
        <v>12</v>
      </c>
      <c r="I476" t="s">
        <v>1026</v>
      </c>
      <c r="J476" t="s">
        <v>14</v>
      </c>
      <c r="K476" s="9">
        <v>0</v>
      </c>
    </row>
    <row r="477" spans="1:11" x14ac:dyDescent="0.2">
      <c r="A477" t="s">
        <v>1023</v>
      </c>
      <c r="B477" t="s">
        <v>1031</v>
      </c>
      <c r="C477" t="s">
        <v>35</v>
      </c>
      <c r="D477" t="s">
        <v>1032</v>
      </c>
      <c r="E477" t="s">
        <v>23</v>
      </c>
      <c r="F477" t="s">
        <v>15</v>
      </c>
      <c r="G477" s="8">
        <v>24</v>
      </c>
      <c r="H477" t="s">
        <v>12</v>
      </c>
      <c r="I477" t="s">
        <v>1026</v>
      </c>
      <c r="J477" t="s">
        <v>14</v>
      </c>
      <c r="K477" s="9">
        <v>0</v>
      </c>
    </row>
    <row r="478" spans="1:11" x14ac:dyDescent="0.2">
      <c r="A478" t="s">
        <v>1023</v>
      </c>
      <c r="B478" t="s">
        <v>1031</v>
      </c>
      <c r="C478" t="s">
        <v>36</v>
      </c>
      <c r="D478" t="s">
        <v>1032</v>
      </c>
      <c r="E478" t="s">
        <v>23</v>
      </c>
      <c r="F478" t="s">
        <v>15</v>
      </c>
      <c r="G478" s="8">
        <v>24</v>
      </c>
      <c r="H478" t="s">
        <v>12</v>
      </c>
      <c r="I478" t="s">
        <v>1026</v>
      </c>
      <c r="J478" t="s">
        <v>14</v>
      </c>
      <c r="K478" s="9">
        <v>0</v>
      </c>
    </row>
    <row r="479" spans="1:11" x14ac:dyDescent="0.2">
      <c r="A479" t="s">
        <v>1023</v>
      </c>
      <c r="B479" t="s">
        <v>1031</v>
      </c>
      <c r="C479" t="s">
        <v>37</v>
      </c>
      <c r="D479" t="s">
        <v>1032</v>
      </c>
      <c r="E479" t="s">
        <v>23</v>
      </c>
      <c r="F479" t="s">
        <v>15</v>
      </c>
      <c r="G479" s="8">
        <v>24</v>
      </c>
      <c r="H479" t="s">
        <v>12</v>
      </c>
      <c r="I479" t="s">
        <v>1026</v>
      </c>
      <c r="J479" t="s">
        <v>14</v>
      </c>
      <c r="K479" s="9">
        <v>0</v>
      </c>
    </row>
    <row r="480" spans="1:11" x14ac:dyDescent="0.2">
      <c r="A480" t="s">
        <v>1023</v>
      </c>
      <c r="B480" t="s">
        <v>1031</v>
      </c>
      <c r="C480" t="s">
        <v>38</v>
      </c>
      <c r="D480" t="s">
        <v>1032</v>
      </c>
      <c r="E480" t="s">
        <v>23</v>
      </c>
      <c r="F480" t="s">
        <v>15</v>
      </c>
      <c r="G480" s="8">
        <v>24</v>
      </c>
      <c r="H480" t="s">
        <v>12</v>
      </c>
      <c r="I480" t="s">
        <v>1026</v>
      </c>
      <c r="J480" t="s">
        <v>14</v>
      </c>
      <c r="K480" s="9">
        <v>0</v>
      </c>
    </row>
    <row r="481" spans="1:11" x14ac:dyDescent="0.2">
      <c r="A481" t="s">
        <v>1023</v>
      </c>
      <c r="B481" t="s">
        <v>1031</v>
      </c>
      <c r="C481" t="s">
        <v>39</v>
      </c>
      <c r="D481" t="s">
        <v>1032</v>
      </c>
      <c r="E481" t="s">
        <v>23</v>
      </c>
      <c r="F481" t="s">
        <v>15</v>
      </c>
      <c r="G481" s="8">
        <v>23</v>
      </c>
      <c r="H481" t="s">
        <v>12</v>
      </c>
      <c r="I481" t="s">
        <v>1026</v>
      </c>
      <c r="J481" t="s">
        <v>14</v>
      </c>
      <c r="K481" s="9">
        <v>0</v>
      </c>
    </row>
    <row r="482" spans="1:11" x14ac:dyDescent="0.2">
      <c r="A482" t="s">
        <v>1023</v>
      </c>
      <c r="B482" t="s">
        <v>1061</v>
      </c>
      <c r="C482" t="s">
        <v>8</v>
      </c>
      <c r="D482" t="s">
        <v>1056</v>
      </c>
      <c r="E482" t="s">
        <v>10</v>
      </c>
      <c r="F482" t="s">
        <v>11</v>
      </c>
      <c r="G482" s="8">
        <v>15</v>
      </c>
      <c r="H482" t="s">
        <v>12</v>
      </c>
      <c r="I482" t="s">
        <v>1057</v>
      </c>
      <c r="J482" t="s">
        <v>14</v>
      </c>
      <c r="K482" s="9">
        <v>0</v>
      </c>
    </row>
    <row r="483" spans="1:11" x14ac:dyDescent="0.2">
      <c r="A483" t="s">
        <v>1394</v>
      </c>
      <c r="B483" t="s">
        <v>1404</v>
      </c>
      <c r="C483" t="s">
        <v>8</v>
      </c>
      <c r="D483" t="s">
        <v>1405</v>
      </c>
      <c r="E483" t="s">
        <v>10</v>
      </c>
      <c r="F483" t="s">
        <v>11</v>
      </c>
      <c r="G483" s="8">
        <v>8</v>
      </c>
      <c r="H483" t="s">
        <v>12</v>
      </c>
      <c r="I483" t="s">
        <v>1406</v>
      </c>
      <c r="J483" t="s">
        <v>14</v>
      </c>
      <c r="K483" s="9">
        <v>10</v>
      </c>
    </row>
    <row r="484" spans="1:11" x14ac:dyDescent="0.2">
      <c r="A484" t="s">
        <v>1394</v>
      </c>
      <c r="B484" t="s">
        <v>1404</v>
      </c>
      <c r="C484" t="s">
        <v>8</v>
      </c>
      <c r="D484" t="s">
        <v>1405</v>
      </c>
      <c r="E484" t="s">
        <v>10</v>
      </c>
      <c r="F484" t="s">
        <v>11</v>
      </c>
      <c r="G484" s="8">
        <v>8</v>
      </c>
      <c r="H484" t="s">
        <v>12</v>
      </c>
      <c r="I484" t="s">
        <v>1403</v>
      </c>
      <c r="J484" t="s">
        <v>14</v>
      </c>
      <c r="K484" s="9">
        <v>10</v>
      </c>
    </row>
    <row r="485" spans="1:11" x14ac:dyDescent="0.2">
      <c r="A485" t="s">
        <v>1394</v>
      </c>
      <c r="B485" t="s">
        <v>1404</v>
      </c>
      <c r="C485" t="s">
        <v>8</v>
      </c>
      <c r="D485" t="s">
        <v>1405</v>
      </c>
      <c r="E485" t="s">
        <v>10</v>
      </c>
      <c r="F485" t="s">
        <v>11</v>
      </c>
      <c r="G485" s="8">
        <v>8</v>
      </c>
      <c r="H485" t="s">
        <v>12</v>
      </c>
      <c r="I485" t="s">
        <v>1402</v>
      </c>
      <c r="J485" t="s">
        <v>14</v>
      </c>
      <c r="K485" s="9">
        <v>10</v>
      </c>
    </row>
    <row r="486" spans="1:11" x14ac:dyDescent="0.2">
      <c r="A486" t="s">
        <v>1394</v>
      </c>
      <c r="B486" t="s">
        <v>1404</v>
      </c>
      <c r="C486" t="s">
        <v>8</v>
      </c>
      <c r="D486" t="s">
        <v>1405</v>
      </c>
      <c r="E486" t="s">
        <v>10</v>
      </c>
      <c r="F486" t="s">
        <v>11</v>
      </c>
      <c r="G486" s="8">
        <v>8</v>
      </c>
      <c r="H486" t="s">
        <v>12</v>
      </c>
      <c r="I486" t="s">
        <v>1407</v>
      </c>
      <c r="J486" t="s">
        <v>14</v>
      </c>
      <c r="K486" s="9">
        <v>10</v>
      </c>
    </row>
    <row r="487" spans="1:11" x14ac:dyDescent="0.2">
      <c r="A487" t="s">
        <v>6</v>
      </c>
      <c r="B487" t="s">
        <v>21</v>
      </c>
      <c r="C487" t="s">
        <v>8</v>
      </c>
      <c r="D487" t="s">
        <v>22</v>
      </c>
      <c r="E487" t="s">
        <v>23</v>
      </c>
      <c r="F487" t="s">
        <v>15</v>
      </c>
      <c r="G487" s="8">
        <v>24</v>
      </c>
      <c r="H487" t="s">
        <v>12</v>
      </c>
      <c r="I487" t="s">
        <v>13</v>
      </c>
      <c r="J487" t="s">
        <v>24</v>
      </c>
      <c r="K487" s="9">
        <v>0</v>
      </c>
    </row>
    <row r="488" spans="1:11" x14ac:dyDescent="0.2">
      <c r="A488" t="s">
        <v>6</v>
      </c>
      <c r="B488" t="s">
        <v>21</v>
      </c>
      <c r="C488" t="s">
        <v>25</v>
      </c>
      <c r="D488" t="s">
        <v>22</v>
      </c>
      <c r="E488" t="s">
        <v>23</v>
      </c>
      <c r="F488" t="s">
        <v>15</v>
      </c>
      <c r="G488" s="8">
        <v>24</v>
      </c>
      <c r="H488" t="s">
        <v>12</v>
      </c>
      <c r="I488" t="s">
        <v>26</v>
      </c>
      <c r="J488" t="s">
        <v>24</v>
      </c>
      <c r="K488" s="9">
        <v>100</v>
      </c>
    </row>
    <row r="489" spans="1:11" x14ac:dyDescent="0.2">
      <c r="A489" t="s">
        <v>6</v>
      </c>
      <c r="B489" t="s">
        <v>21</v>
      </c>
      <c r="C489" t="s">
        <v>27</v>
      </c>
      <c r="D489" t="s">
        <v>22</v>
      </c>
      <c r="E489" t="s">
        <v>23</v>
      </c>
      <c r="F489" t="s">
        <v>15</v>
      </c>
      <c r="G489" s="8">
        <v>24</v>
      </c>
      <c r="H489" t="s">
        <v>12</v>
      </c>
      <c r="I489" t="s">
        <v>26</v>
      </c>
      <c r="J489" t="s">
        <v>24</v>
      </c>
      <c r="K489" s="9">
        <v>100</v>
      </c>
    </row>
    <row r="490" spans="1:11" x14ac:dyDescent="0.2">
      <c r="A490" t="s">
        <v>6</v>
      </c>
      <c r="B490" t="s">
        <v>21</v>
      </c>
      <c r="C490" t="s">
        <v>28</v>
      </c>
      <c r="D490" t="s">
        <v>22</v>
      </c>
      <c r="E490" t="s">
        <v>23</v>
      </c>
      <c r="F490" t="s">
        <v>15</v>
      </c>
      <c r="G490" s="8">
        <v>23</v>
      </c>
      <c r="H490" t="s">
        <v>12</v>
      </c>
      <c r="I490" t="s">
        <v>29</v>
      </c>
      <c r="J490" t="s">
        <v>24</v>
      </c>
      <c r="K490" s="9">
        <v>100</v>
      </c>
    </row>
    <row r="491" spans="1:11" x14ac:dyDescent="0.2">
      <c r="A491" t="s">
        <v>6</v>
      </c>
      <c r="B491" t="s">
        <v>21</v>
      </c>
      <c r="C491" t="s">
        <v>30</v>
      </c>
      <c r="D491" t="s">
        <v>22</v>
      </c>
      <c r="E491" t="s">
        <v>23</v>
      </c>
      <c r="F491" t="s">
        <v>15</v>
      </c>
      <c r="G491" s="8">
        <v>21</v>
      </c>
      <c r="H491" t="s">
        <v>12</v>
      </c>
      <c r="I491" t="s">
        <v>29</v>
      </c>
      <c r="J491" t="s">
        <v>24</v>
      </c>
      <c r="K491" s="9">
        <v>100</v>
      </c>
    </row>
    <row r="492" spans="1:11" x14ac:dyDescent="0.2">
      <c r="A492" t="s">
        <v>6</v>
      </c>
      <c r="B492" t="s">
        <v>21</v>
      </c>
      <c r="C492" t="s">
        <v>31</v>
      </c>
      <c r="D492" t="s">
        <v>22</v>
      </c>
      <c r="E492" t="s">
        <v>23</v>
      </c>
      <c r="F492" t="s">
        <v>15</v>
      </c>
      <c r="G492" s="8">
        <v>9</v>
      </c>
      <c r="H492" t="s">
        <v>12</v>
      </c>
      <c r="I492" t="s">
        <v>13</v>
      </c>
      <c r="J492" t="s">
        <v>24</v>
      </c>
      <c r="K492" s="9">
        <v>100</v>
      </c>
    </row>
    <row r="493" spans="1:11" x14ac:dyDescent="0.2">
      <c r="A493" t="s">
        <v>6</v>
      </c>
      <c r="B493" t="s">
        <v>21</v>
      </c>
      <c r="C493" t="s">
        <v>32</v>
      </c>
      <c r="D493" t="s">
        <v>22</v>
      </c>
      <c r="E493" t="s">
        <v>23</v>
      </c>
      <c r="F493" t="s">
        <v>15</v>
      </c>
      <c r="G493" s="8">
        <v>23</v>
      </c>
      <c r="H493" t="s">
        <v>12</v>
      </c>
      <c r="I493" t="s">
        <v>26</v>
      </c>
      <c r="J493" t="s">
        <v>24</v>
      </c>
      <c r="K493" s="9">
        <v>100</v>
      </c>
    </row>
    <row r="494" spans="1:11" x14ac:dyDescent="0.2">
      <c r="A494" t="s">
        <v>6</v>
      </c>
      <c r="B494" t="s">
        <v>21</v>
      </c>
      <c r="C494" t="s">
        <v>33</v>
      </c>
      <c r="D494" t="s">
        <v>22</v>
      </c>
      <c r="E494" t="s">
        <v>23</v>
      </c>
      <c r="F494" t="s">
        <v>15</v>
      </c>
      <c r="G494" s="8">
        <v>24</v>
      </c>
      <c r="H494" t="s">
        <v>12</v>
      </c>
      <c r="I494" t="s">
        <v>26</v>
      </c>
      <c r="J494" t="s">
        <v>24</v>
      </c>
      <c r="K494" s="9">
        <v>100</v>
      </c>
    </row>
    <row r="495" spans="1:11" x14ac:dyDescent="0.2">
      <c r="A495" t="s">
        <v>6</v>
      </c>
      <c r="B495" t="s">
        <v>21</v>
      </c>
      <c r="C495" t="s">
        <v>34</v>
      </c>
      <c r="D495" t="s">
        <v>22</v>
      </c>
      <c r="E495" t="s">
        <v>23</v>
      </c>
      <c r="F495" t="s">
        <v>15</v>
      </c>
      <c r="G495" s="8">
        <v>23</v>
      </c>
      <c r="H495" t="s">
        <v>12</v>
      </c>
      <c r="I495" t="s">
        <v>29</v>
      </c>
      <c r="J495" t="s">
        <v>24</v>
      </c>
      <c r="K495" s="9">
        <v>100</v>
      </c>
    </row>
    <row r="496" spans="1:11" x14ac:dyDescent="0.2">
      <c r="A496" t="s">
        <v>6</v>
      </c>
      <c r="B496" t="s">
        <v>21</v>
      </c>
      <c r="C496" t="s">
        <v>35</v>
      </c>
      <c r="D496" t="s">
        <v>22</v>
      </c>
      <c r="E496" t="s">
        <v>23</v>
      </c>
      <c r="F496" t="s">
        <v>15</v>
      </c>
      <c r="G496" s="8">
        <v>24</v>
      </c>
      <c r="H496" t="s">
        <v>12</v>
      </c>
      <c r="I496" t="s">
        <v>29</v>
      </c>
      <c r="J496" t="s">
        <v>24</v>
      </c>
      <c r="K496" s="9">
        <v>100</v>
      </c>
    </row>
    <row r="497" spans="1:11" x14ac:dyDescent="0.2">
      <c r="A497" t="s">
        <v>6</v>
      </c>
      <c r="B497" t="s">
        <v>21</v>
      </c>
      <c r="C497" t="s">
        <v>36</v>
      </c>
      <c r="D497" t="s">
        <v>22</v>
      </c>
      <c r="E497" t="s">
        <v>23</v>
      </c>
      <c r="F497" t="s">
        <v>15</v>
      </c>
      <c r="G497" s="8">
        <v>24</v>
      </c>
      <c r="H497" t="s">
        <v>12</v>
      </c>
      <c r="I497" t="s">
        <v>26</v>
      </c>
      <c r="J497" t="s">
        <v>24</v>
      </c>
      <c r="K497" s="9">
        <v>100</v>
      </c>
    </row>
    <row r="498" spans="1:11" x14ac:dyDescent="0.2">
      <c r="A498" t="s">
        <v>6</v>
      </c>
      <c r="B498" t="s">
        <v>21</v>
      </c>
      <c r="C498" t="s">
        <v>37</v>
      </c>
      <c r="D498" t="s">
        <v>22</v>
      </c>
      <c r="E498" t="s">
        <v>23</v>
      </c>
      <c r="F498" t="s">
        <v>15</v>
      </c>
      <c r="G498" s="8">
        <v>22</v>
      </c>
      <c r="H498" t="s">
        <v>12</v>
      </c>
      <c r="I498" t="s">
        <v>26</v>
      </c>
      <c r="J498" t="s">
        <v>24</v>
      </c>
      <c r="K498" s="9">
        <v>100</v>
      </c>
    </row>
    <row r="499" spans="1:11" x14ac:dyDescent="0.2">
      <c r="A499" t="s">
        <v>6</v>
      </c>
      <c r="B499" t="s">
        <v>21</v>
      </c>
      <c r="C499" t="s">
        <v>38</v>
      </c>
      <c r="D499" t="s">
        <v>22</v>
      </c>
      <c r="E499" t="s">
        <v>23</v>
      </c>
      <c r="F499" t="s">
        <v>15</v>
      </c>
      <c r="G499" s="8">
        <v>14</v>
      </c>
      <c r="H499" t="s">
        <v>12</v>
      </c>
      <c r="I499" t="s">
        <v>13</v>
      </c>
      <c r="J499" t="s">
        <v>24</v>
      </c>
      <c r="K499" s="9">
        <v>100</v>
      </c>
    </row>
    <row r="500" spans="1:11" x14ac:dyDescent="0.2">
      <c r="A500" t="s">
        <v>6</v>
      </c>
      <c r="B500" t="s">
        <v>21</v>
      </c>
      <c r="C500" t="s">
        <v>39</v>
      </c>
      <c r="D500" t="s">
        <v>22</v>
      </c>
      <c r="E500" t="s">
        <v>23</v>
      </c>
      <c r="F500" t="s">
        <v>15</v>
      </c>
      <c r="G500" s="8">
        <v>24</v>
      </c>
      <c r="H500" t="s">
        <v>12</v>
      </c>
      <c r="I500" t="s">
        <v>29</v>
      </c>
      <c r="J500" t="s">
        <v>24</v>
      </c>
      <c r="K500" s="9">
        <v>100</v>
      </c>
    </row>
    <row r="501" spans="1:11" x14ac:dyDescent="0.2">
      <c r="A501" t="s">
        <v>6</v>
      </c>
      <c r="B501" t="s">
        <v>21</v>
      </c>
      <c r="C501" t="s">
        <v>40</v>
      </c>
      <c r="D501" t="s">
        <v>22</v>
      </c>
      <c r="E501" t="s">
        <v>23</v>
      </c>
      <c r="F501" t="s">
        <v>15</v>
      </c>
      <c r="G501" s="8">
        <v>15</v>
      </c>
      <c r="H501" t="s">
        <v>12</v>
      </c>
      <c r="I501" t="s">
        <v>29</v>
      </c>
      <c r="J501" t="s">
        <v>24</v>
      </c>
      <c r="K501" s="9">
        <v>100</v>
      </c>
    </row>
    <row r="502" spans="1:11" x14ac:dyDescent="0.2">
      <c r="A502" t="s">
        <v>6</v>
      </c>
      <c r="B502" t="s">
        <v>21</v>
      </c>
      <c r="C502" t="s">
        <v>41</v>
      </c>
      <c r="D502" t="s">
        <v>22</v>
      </c>
      <c r="E502" t="s">
        <v>23</v>
      </c>
      <c r="F502" t="s">
        <v>15</v>
      </c>
      <c r="G502" s="8">
        <v>12</v>
      </c>
      <c r="H502" t="s">
        <v>42</v>
      </c>
      <c r="I502" t="s">
        <v>13</v>
      </c>
      <c r="J502" t="s">
        <v>24</v>
      </c>
      <c r="K502" s="9">
        <v>100</v>
      </c>
    </row>
    <row r="503" spans="1:11" x14ac:dyDescent="0.2">
      <c r="A503" t="s">
        <v>6</v>
      </c>
      <c r="B503" t="s">
        <v>43</v>
      </c>
      <c r="C503" t="s">
        <v>48</v>
      </c>
      <c r="D503" t="s">
        <v>44</v>
      </c>
      <c r="E503" t="s">
        <v>23</v>
      </c>
      <c r="F503" t="s">
        <v>45</v>
      </c>
      <c r="G503" s="8">
        <v>24</v>
      </c>
      <c r="H503" t="s">
        <v>12</v>
      </c>
      <c r="I503" t="s">
        <v>49</v>
      </c>
      <c r="J503" t="s">
        <v>24</v>
      </c>
      <c r="K503" s="9">
        <v>0</v>
      </c>
    </row>
    <row r="504" spans="1:11" x14ac:dyDescent="0.2">
      <c r="A504" t="s">
        <v>6</v>
      </c>
      <c r="B504" t="s">
        <v>43</v>
      </c>
      <c r="C504" t="s">
        <v>50</v>
      </c>
      <c r="D504" t="s">
        <v>44</v>
      </c>
      <c r="E504" t="s">
        <v>23</v>
      </c>
      <c r="F504" t="s">
        <v>45</v>
      </c>
      <c r="G504" s="8">
        <v>23</v>
      </c>
      <c r="H504" t="s">
        <v>12</v>
      </c>
      <c r="I504" t="s">
        <v>51</v>
      </c>
      <c r="J504" t="s">
        <v>24</v>
      </c>
      <c r="K504" s="9">
        <v>100</v>
      </c>
    </row>
    <row r="505" spans="1:11" x14ac:dyDescent="0.2">
      <c r="A505" t="s">
        <v>6</v>
      </c>
      <c r="B505" t="s">
        <v>43</v>
      </c>
      <c r="C505" t="s">
        <v>52</v>
      </c>
      <c r="D505" t="s">
        <v>44</v>
      </c>
      <c r="E505" t="s">
        <v>23</v>
      </c>
      <c r="F505" t="s">
        <v>45</v>
      </c>
      <c r="G505" s="8">
        <v>24</v>
      </c>
      <c r="H505" t="s">
        <v>12</v>
      </c>
      <c r="I505" t="s">
        <v>53</v>
      </c>
      <c r="J505" t="s">
        <v>24</v>
      </c>
      <c r="K505" s="9">
        <v>0</v>
      </c>
    </row>
    <row r="506" spans="1:11" x14ac:dyDescent="0.2">
      <c r="A506" t="s">
        <v>6</v>
      </c>
      <c r="B506" t="s">
        <v>43</v>
      </c>
      <c r="C506" t="s">
        <v>54</v>
      </c>
      <c r="D506" t="s">
        <v>44</v>
      </c>
      <c r="E506" t="s">
        <v>23</v>
      </c>
      <c r="F506" t="s">
        <v>45</v>
      </c>
      <c r="G506" s="8">
        <v>24</v>
      </c>
      <c r="H506" t="s">
        <v>12</v>
      </c>
      <c r="I506" t="s">
        <v>55</v>
      </c>
      <c r="J506" t="s">
        <v>24</v>
      </c>
      <c r="K506" s="9">
        <v>100</v>
      </c>
    </row>
    <row r="507" spans="1:11" x14ac:dyDescent="0.2">
      <c r="A507" t="s">
        <v>6</v>
      </c>
      <c r="B507" t="s">
        <v>43</v>
      </c>
      <c r="C507" t="s">
        <v>56</v>
      </c>
      <c r="D507" t="s">
        <v>44</v>
      </c>
      <c r="E507" t="s">
        <v>23</v>
      </c>
      <c r="F507" t="s">
        <v>45</v>
      </c>
      <c r="G507" s="8">
        <v>24</v>
      </c>
      <c r="H507" t="s">
        <v>12</v>
      </c>
      <c r="I507" t="s">
        <v>49</v>
      </c>
      <c r="J507" t="s">
        <v>24</v>
      </c>
      <c r="K507" s="9">
        <v>0</v>
      </c>
    </row>
    <row r="508" spans="1:11" x14ac:dyDescent="0.2">
      <c r="A508" t="s">
        <v>6</v>
      </c>
      <c r="B508" t="s">
        <v>43</v>
      </c>
      <c r="C508" t="s">
        <v>57</v>
      </c>
      <c r="D508" t="s">
        <v>44</v>
      </c>
      <c r="E508" t="s">
        <v>23</v>
      </c>
      <c r="F508" t="s">
        <v>45</v>
      </c>
      <c r="G508" s="8">
        <v>23</v>
      </c>
      <c r="H508" t="s">
        <v>12</v>
      </c>
      <c r="I508" t="s">
        <v>58</v>
      </c>
      <c r="J508" t="s">
        <v>24</v>
      </c>
      <c r="K508" s="9">
        <v>100</v>
      </c>
    </row>
    <row r="509" spans="1:11" x14ac:dyDescent="0.2">
      <c r="A509" t="s">
        <v>6</v>
      </c>
      <c r="B509" t="s">
        <v>43</v>
      </c>
      <c r="C509" t="s">
        <v>59</v>
      </c>
      <c r="D509" t="s">
        <v>44</v>
      </c>
      <c r="E509" t="s">
        <v>23</v>
      </c>
      <c r="F509" t="s">
        <v>45</v>
      </c>
      <c r="G509" s="8">
        <v>24</v>
      </c>
      <c r="H509" t="s">
        <v>12</v>
      </c>
      <c r="I509" t="s">
        <v>60</v>
      </c>
      <c r="J509" t="s">
        <v>24</v>
      </c>
      <c r="K509" s="9">
        <v>0</v>
      </c>
    </row>
    <row r="510" spans="1:11" x14ac:dyDescent="0.2">
      <c r="A510" t="s">
        <v>6</v>
      </c>
      <c r="B510" t="s">
        <v>43</v>
      </c>
      <c r="C510" t="s">
        <v>61</v>
      </c>
      <c r="D510" t="s">
        <v>44</v>
      </c>
      <c r="E510" t="s">
        <v>23</v>
      </c>
      <c r="F510" t="s">
        <v>45</v>
      </c>
      <c r="G510" s="8">
        <v>24</v>
      </c>
      <c r="H510" t="s">
        <v>12</v>
      </c>
      <c r="I510" t="s">
        <v>62</v>
      </c>
      <c r="J510" t="s">
        <v>24</v>
      </c>
      <c r="K510" s="9">
        <v>0</v>
      </c>
    </row>
    <row r="511" spans="1:11" x14ac:dyDescent="0.2">
      <c r="A511" t="s">
        <v>6</v>
      </c>
      <c r="B511" t="s">
        <v>43</v>
      </c>
      <c r="C511" t="s">
        <v>63</v>
      </c>
      <c r="D511" t="s">
        <v>44</v>
      </c>
      <c r="E511" t="s">
        <v>23</v>
      </c>
      <c r="F511" t="s">
        <v>45</v>
      </c>
      <c r="G511" s="8">
        <v>24</v>
      </c>
      <c r="H511" t="s">
        <v>12</v>
      </c>
      <c r="I511" t="s">
        <v>64</v>
      </c>
      <c r="J511" t="s">
        <v>24</v>
      </c>
      <c r="K511" s="9">
        <v>0</v>
      </c>
    </row>
    <row r="512" spans="1:11" x14ac:dyDescent="0.2">
      <c r="A512" t="s">
        <v>6</v>
      </c>
      <c r="B512" t="s">
        <v>43</v>
      </c>
      <c r="C512" t="s">
        <v>65</v>
      </c>
      <c r="D512" t="s">
        <v>44</v>
      </c>
      <c r="E512" t="s">
        <v>23</v>
      </c>
      <c r="F512" t="s">
        <v>45</v>
      </c>
      <c r="G512" s="8">
        <v>23</v>
      </c>
      <c r="H512" t="s">
        <v>12</v>
      </c>
      <c r="I512" t="s">
        <v>66</v>
      </c>
      <c r="J512" t="s">
        <v>24</v>
      </c>
      <c r="K512" s="9">
        <v>0</v>
      </c>
    </row>
    <row r="513" spans="1:11" x14ac:dyDescent="0.2">
      <c r="A513" t="s">
        <v>6</v>
      </c>
      <c r="B513" t="s">
        <v>43</v>
      </c>
      <c r="C513" t="s">
        <v>67</v>
      </c>
      <c r="D513" t="s">
        <v>44</v>
      </c>
      <c r="E513" t="s">
        <v>23</v>
      </c>
      <c r="F513" t="s">
        <v>45</v>
      </c>
      <c r="G513" s="8">
        <v>22</v>
      </c>
      <c r="H513" t="s">
        <v>12</v>
      </c>
      <c r="I513" t="s">
        <v>68</v>
      </c>
      <c r="J513" t="s">
        <v>24</v>
      </c>
      <c r="K513" s="9">
        <v>0</v>
      </c>
    </row>
    <row r="514" spans="1:11" x14ac:dyDescent="0.2">
      <c r="A514" t="s">
        <v>6</v>
      </c>
      <c r="B514" t="s">
        <v>43</v>
      </c>
      <c r="C514" t="s">
        <v>69</v>
      </c>
      <c r="D514" t="s">
        <v>44</v>
      </c>
      <c r="E514" t="s">
        <v>23</v>
      </c>
      <c r="F514" t="s">
        <v>45</v>
      </c>
      <c r="G514" s="8">
        <v>24</v>
      </c>
      <c r="H514" t="s">
        <v>12</v>
      </c>
      <c r="I514" t="s">
        <v>70</v>
      </c>
      <c r="J514" t="s">
        <v>24</v>
      </c>
      <c r="K514" s="9">
        <v>0</v>
      </c>
    </row>
    <row r="515" spans="1:11" x14ac:dyDescent="0.2">
      <c r="A515" t="s">
        <v>6</v>
      </c>
      <c r="B515" t="s">
        <v>43</v>
      </c>
      <c r="C515" t="s">
        <v>71</v>
      </c>
      <c r="D515" t="s">
        <v>44</v>
      </c>
      <c r="E515" t="s">
        <v>23</v>
      </c>
      <c r="F515" t="s">
        <v>45</v>
      </c>
      <c r="G515" s="8">
        <v>23</v>
      </c>
      <c r="H515" t="s">
        <v>12</v>
      </c>
      <c r="I515" t="s">
        <v>72</v>
      </c>
      <c r="J515" t="s">
        <v>24</v>
      </c>
      <c r="K515" s="9">
        <v>0</v>
      </c>
    </row>
    <row r="516" spans="1:11" x14ac:dyDescent="0.2">
      <c r="A516" t="s">
        <v>6</v>
      </c>
      <c r="B516" t="s">
        <v>43</v>
      </c>
      <c r="C516" t="s">
        <v>73</v>
      </c>
      <c r="D516" t="s">
        <v>44</v>
      </c>
      <c r="E516" t="s">
        <v>23</v>
      </c>
      <c r="F516" t="s">
        <v>45</v>
      </c>
      <c r="G516" s="8">
        <v>24</v>
      </c>
      <c r="H516" t="s">
        <v>12</v>
      </c>
      <c r="I516" t="s">
        <v>60</v>
      </c>
      <c r="J516" t="s">
        <v>24</v>
      </c>
      <c r="K516" s="9">
        <v>0</v>
      </c>
    </row>
    <row r="517" spans="1:11" x14ac:dyDescent="0.2">
      <c r="A517" t="s">
        <v>6</v>
      </c>
      <c r="B517" t="s">
        <v>43</v>
      </c>
      <c r="C517" t="s">
        <v>75</v>
      </c>
      <c r="D517" t="s">
        <v>44</v>
      </c>
      <c r="E517" t="s">
        <v>23</v>
      </c>
      <c r="F517" t="s">
        <v>45</v>
      </c>
      <c r="G517" s="8">
        <v>23</v>
      </c>
      <c r="H517" t="s">
        <v>12</v>
      </c>
      <c r="I517" t="s">
        <v>55</v>
      </c>
      <c r="J517" t="s">
        <v>24</v>
      </c>
      <c r="K517" s="9">
        <v>0</v>
      </c>
    </row>
    <row r="518" spans="1:11" x14ac:dyDescent="0.2">
      <c r="A518" t="s">
        <v>6</v>
      </c>
      <c r="B518" t="s">
        <v>43</v>
      </c>
      <c r="C518" t="s">
        <v>76</v>
      </c>
      <c r="D518" t="s">
        <v>44</v>
      </c>
      <c r="E518" t="s">
        <v>23</v>
      </c>
      <c r="F518" t="s">
        <v>45</v>
      </c>
      <c r="G518" s="8">
        <v>24</v>
      </c>
      <c r="H518" t="s">
        <v>12</v>
      </c>
      <c r="I518" t="s">
        <v>51</v>
      </c>
      <c r="J518" t="s">
        <v>24</v>
      </c>
      <c r="K518" s="9">
        <v>0</v>
      </c>
    </row>
    <row r="519" spans="1:11" x14ac:dyDescent="0.2">
      <c r="A519" t="s">
        <v>6</v>
      </c>
      <c r="B519" t="s">
        <v>43</v>
      </c>
      <c r="C519" t="s">
        <v>77</v>
      </c>
      <c r="D519" t="s">
        <v>44</v>
      </c>
      <c r="E519" t="s">
        <v>23</v>
      </c>
      <c r="F519" t="s">
        <v>45</v>
      </c>
      <c r="G519" s="8">
        <v>24</v>
      </c>
      <c r="H519" t="s">
        <v>12</v>
      </c>
      <c r="I519" t="s">
        <v>78</v>
      </c>
      <c r="J519" t="s">
        <v>24</v>
      </c>
      <c r="K519" s="9">
        <v>0</v>
      </c>
    </row>
    <row r="520" spans="1:11" x14ac:dyDescent="0.2">
      <c r="A520" t="s">
        <v>6</v>
      </c>
      <c r="B520" t="s">
        <v>43</v>
      </c>
      <c r="C520" t="s">
        <v>79</v>
      </c>
      <c r="D520" t="s">
        <v>44</v>
      </c>
      <c r="E520" t="s">
        <v>23</v>
      </c>
      <c r="F520" t="s">
        <v>45</v>
      </c>
      <c r="G520" s="8">
        <v>24</v>
      </c>
      <c r="H520" t="s">
        <v>12</v>
      </c>
      <c r="I520" t="s">
        <v>80</v>
      </c>
      <c r="J520" t="s">
        <v>24</v>
      </c>
      <c r="K520" s="9">
        <v>100</v>
      </c>
    </row>
    <row r="521" spans="1:11" x14ac:dyDescent="0.2">
      <c r="A521" t="s">
        <v>6</v>
      </c>
      <c r="B521" t="s">
        <v>43</v>
      </c>
      <c r="C521" t="s">
        <v>81</v>
      </c>
      <c r="D521" t="s">
        <v>44</v>
      </c>
      <c r="E521" t="s">
        <v>23</v>
      </c>
      <c r="F521" t="s">
        <v>45</v>
      </c>
      <c r="G521" s="8">
        <v>24</v>
      </c>
      <c r="H521" t="s">
        <v>12</v>
      </c>
      <c r="I521" t="s">
        <v>80</v>
      </c>
      <c r="J521" t="s">
        <v>24</v>
      </c>
      <c r="K521" s="9">
        <v>100</v>
      </c>
    </row>
    <row r="522" spans="1:11" x14ac:dyDescent="0.2">
      <c r="A522" t="s">
        <v>6</v>
      </c>
      <c r="B522" t="s">
        <v>43</v>
      </c>
      <c r="C522" t="s">
        <v>82</v>
      </c>
      <c r="D522" t="s">
        <v>44</v>
      </c>
      <c r="E522" t="s">
        <v>23</v>
      </c>
      <c r="F522" t="s">
        <v>45</v>
      </c>
      <c r="G522" s="8">
        <v>24</v>
      </c>
      <c r="H522" t="s">
        <v>12</v>
      </c>
      <c r="I522" t="s">
        <v>83</v>
      </c>
      <c r="J522" t="s">
        <v>24</v>
      </c>
      <c r="K522" s="9">
        <v>100</v>
      </c>
    </row>
    <row r="523" spans="1:11" x14ac:dyDescent="0.2">
      <c r="A523" t="s">
        <v>6</v>
      </c>
      <c r="B523" t="s">
        <v>43</v>
      </c>
      <c r="C523" t="s">
        <v>84</v>
      </c>
      <c r="D523" t="s">
        <v>44</v>
      </c>
      <c r="E523" t="s">
        <v>23</v>
      </c>
      <c r="F523" t="s">
        <v>45</v>
      </c>
      <c r="G523" s="8">
        <v>23</v>
      </c>
      <c r="H523" t="s">
        <v>12</v>
      </c>
      <c r="I523" t="s">
        <v>85</v>
      </c>
      <c r="J523" t="s">
        <v>24</v>
      </c>
      <c r="K523" s="9">
        <v>100</v>
      </c>
    </row>
    <row r="524" spans="1:11" x14ac:dyDescent="0.2">
      <c r="A524" t="s">
        <v>6</v>
      </c>
      <c r="B524" t="s">
        <v>43</v>
      </c>
      <c r="C524" t="s">
        <v>86</v>
      </c>
      <c r="D524" t="s">
        <v>44</v>
      </c>
      <c r="E524" t="s">
        <v>23</v>
      </c>
      <c r="F524" t="s">
        <v>45</v>
      </c>
      <c r="G524" s="8">
        <v>24</v>
      </c>
      <c r="H524" t="s">
        <v>12</v>
      </c>
      <c r="I524" t="s">
        <v>87</v>
      </c>
      <c r="J524" t="s">
        <v>24</v>
      </c>
      <c r="K524" s="9">
        <v>100</v>
      </c>
    </row>
    <row r="525" spans="1:11" x14ac:dyDescent="0.2">
      <c r="A525" t="s">
        <v>6</v>
      </c>
      <c r="B525" t="s">
        <v>43</v>
      </c>
      <c r="C525" t="s">
        <v>88</v>
      </c>
      <c r="D525" t="s">
        <v>44</v>
      </c>
      <c r="E525" t="s">
        <v>23</v>
      </c>
      <c r="F525" t="s">
        <v>45</v>
      </c>
      <c r="G525" s="8">
        <v>23</v>
      </c>
      <c r="H525" t="s">
        <v>12</v>
      </c>
      <c r="I525" t="s">
        <v>58</v>
      </c>
      <c r="J525" t="s">
        <v>24</v>
      </c>
      <c r="K525" s="9">
        <v>100</v>
      </c>
    </row>
    <row r="526" spans="1:11" x14ac:dyDescent="0.2">
      <c r="A526" t="s">
        <v>6</v>
      </c>
      <c r="B526" t="s">
        <v>43</v>
      </c>
      <c r="C526" t="s">
        <v>89</v>
      </c>
      <c r="D526" t="s">
        <v>44</v>
      </c>
      <c r="E526" t="s">
        <v>23</v>
      </c>
      <c r="F526" t="s">
        <v>45</v>
      </c>
      <c r="G526" s="8">
        <v>24</v>
      </c>
      <c r="H526" t="s">
        <v>12</v>
      </c>
      <c r="I526" t="s">
        <v>90</v>
      </c>
      <c r="J526" t="s">
        <v>24</v>
      </c>
      <c r="K526" s="9">
        <v>100</v>
      </c>
    </row>
    <row r="527" spans="1:11" x14ac:dyDescent="0.2">
      <c r="A527" t="s">
        <v>6</v>
      </c>
      <c r="B527" t="s">
        <v>43</v>
      </c>
      <c r="C527" t="s">
        <v>92</v>
      </c>
      <c r="D527" t="s">
        <v>44</v>
      </c>
      <c r="E527" t="s">
        <v>23</v>
      </c>
      <c r="F527" t="s">
        <v>45</v>
      </c>
      <c r="G527" s="8">
        <v>24</v>
      </c>
      <c r="H527" t="s">
        <v>12</v>
      </c>
      <c r="I527" t="s">
        <v>87</v>
      </c>
      <c r="J527" t="s">
        <v>24</v>
      </c>
      <c r="K527" s="9">
        <v>100</v>
      </c>
    </row>
    <row r="528" spans="1:11" x14ac:dyDescent="0.2">
      <c r="A528" t="s">
        <v>6</v>
      </c>
      <c r="B528" t="s">
        <v>43</v>
      </c>
      <c r="C528" t="s">
        <v>93</v>
      </c>
      <c r="D528" t="s">
        <v>44</v>
      </c>
      <c r="E528" t="s">
        <v>23</v>
      </c>
      <c r="F528" t="s">
        <v>45</v>
      </c>
      <c r="G528" s="8">
        <v>24</v>
      </c>
      <c r="H528" t="s">
        <v>12</v>
      </c>
      <c r="I528" t="s">
        <v>94</v>
      </c>
      <c r="J528" t="s">
        <v>24</v>
      </c>
      <c r="K528" s="9">
        <v>100</v>
      </c>
    </row>
    <row r="529" spans="1:11" x14ac:dyDescent="0.2">
      <c r="A529" t="s">
        <v>6</v>
      </c>
      <c r="B529" t="s">
        <v>43</v>
      </c>
      <c r="C529" t="s">
        <v>95</v>
      </c>
      <c r="D529" t="s">
        <v>44</v>
      </c>
      <c r="E529" t="s">
        <v>23</v>
      </c>
      <c r="F529" t="s">
        <v>45</v>
      </c>
      <c r="G529" s="8">
        <v>24</v>
      </c>
      <c r="H529" t="s">
        <v>12</v>
      </c>
      <c r="I529" t="s">
        <v>90</v>
      </c>
      <c r="J529" t="s">
        <v>24</v>
      </c>
      <c r="K529" s="9">
        <v>100</v>
      </c>
    </row>
    <row r="530" spans="1:11" x14ac:dyDescent="0.2">
      <c r="A530" t="s">
        <v>6</v>
      </c>
      <c r="B530" t="s">
        <v>43</v>
      </c>
      <c r="C530" t="s">
        <v>96</v>
      </c>
      <c r="D530" t="s">
        <v>44</v>
      </c>
      <c r="E530" t="s">
        <v>23</v>
      </c>
      <c r="F530" t="s">
        <v>45</v>
      </c>
      <c r="G530" s="8">
        <v>24</v>
      </c>
      <c r="H530" t="s">
        <v>12</v>
      </c>
      <c r="I530" t="s">
        <v>97</v>
      </c>
      <c r="J530" t="s">
        <v>24</v>
      </c>
      <c r="K530" s="9">
        <v>100</v>
      </c>
    </row>
    <row r="531" spans="1:11" x14ac:dyDescent="0.2">
      <c r="A531" t="s">
        <v>6</v>
      </c>
      <c r="B531" t="s">
        <v>43</v>
      </c>
      <c r="C531" t="s">
        <v>98</v>
      </c>
      <c r="D531" t="s">
        <v>44</v>
      </c>
      <c r="E531" t="s">
        <v>23</v>
      </c>
      <c r="F531" t="s">
        <v>45</v>
      </c>
      <c r="G531" s="8">
        <v>23</v>
      </c>
      <c r="H531" t="s">
        <v>12</v>
      </c>
      <c r="I531" t="s">
        <v>83</v>
      </c>
      <c r="J531" t="s">
        <v>24</v>
      </c>
      <c r="K531" s="9">
        <v>100</v>
      </c>
    </row>
    <row r="532" spans="1:11" x14ac:dyDescent="0.2">
      <c r="A532" t="s">
        <v>6</v>
      </c>
      <c r="B532" t="s">
        <v>43</v>
      </c>
      <c r="C532" t="s">
        <v>99</v>
      </c>
      <c r="D532" t="s">
        <v>44</v>
      </c>
      <c r="E532" t="s">
        <v>23</v>
      </c>
      <c r="F532" t="s">
        <v>45</v>
      </c>
      <c r="G532" s="8">
        <v>24</v>
      </c>
      <c r="H532" t="s">
        <v>12</v>
      </c>
      <c r="I532" t="s">
        <v>100</v>
      </c>
      <c r="J532" t="s">
        <v>24</v>
      </c>
      <c r="K532" s="9">
        <v>100</v>
      </c>
    </row>
    <row r="533" spans="1:11" x14ac:dyDescent="0.2">
      <c r="A533" t="s">
        <v>6</v>
      </c>
      <c r="B533" t="s">
        <v>43</v>
      </c>
      <c r="C533" t="s">
        <v>101</v>
      </c>
      <c r="D533" t="s">
        <v>44</v>
      </c>
      <c r="E533" t="s">
        <v>23</v>
      </c>
      <c r="F533" t="s">
        <v>45</v>
      </c>
      <c r="G533" s="8">
        <v>24</v>
      </c>
      <c r="H533" t="s">
        <v>12</v>
      </c>
      <c r="I533" t="s">
        <v>66</v>
      </c>
      <c r="J533" t="s">
        <v>24</v>
      </c>
      <c r="K533" s="9">
        <v>100</v>
      </c>
    </row>
    <row r="534" spans="1:11" x14ac:dyDescent="0.2">
      <c r="A534" t="s">
        <v>6</v>
      </c>
      <c r="B534" t="s">
        <v>43</v>
      </c>
      <c r="C534" t="s">
        <v>102</v>
      </c>
      <c r="D534" t="s">
        <v>44</v>
      </c>
      <c r="E534" t="s">
        <v>23</v>
      </c>
      <c r="F534" t="s">
        <v>45</v>
      </c>
      <c r="G534" s="8">
        <v>23</v>
      </c>
      <c r="H534" t="s">
        <v>12</v>
      </c>
      <c r="I534" t="s">
        <v>64</v>
      </c>
      <c r="J534" t="s">
        <v>24</v>
      </c>
      <c r="K534" s="9">
        <v>100</v>
      </c>
    </row>
    <row r="535" spans="1:11" x14ac:dyDescent="0.2">
      <c r="A535" t="s">
        <v>6</v>
      </c>
      <c r="B535" t="s">
        <v>43</v>
      </c>
      <c r="C535" t="s">
        <v>103</v>
      </c>
      <c r="D535" t="s">
        <v>44</v>
      </c>
      <c r="E535" t="s">
        <v>23</v>
      </c>
      <c r="F535" t="s">
        <v>45</v>
      </c>
      <c r="G535" s="8">
        <v>24</v>
      </c>
      <c r="H535" t="s">
        <v>12</v>
      </c>
      <c r="I535" t="s">
        <v>68</v>
      </c>
      <c r="J535" t="s">
        <v>24</v>
      </c>
      <c r="K535" s="9">
        <v>100</v>
      </c>
    </row>
    <row r="536" spans="1:11" x14ac:dyDescent="0.2">
      <c r="A536" t="s">
        <v>6</v>
      </c>
      <c r="B536" t="s">
        <v>43</v>
      </c>
      <c r="C536" t="s">
        <v>104</v>
      </c>
      <c r="D536" t="s">
        <v>44</v>
      </c>
      <c r="E536" t="s">
        <v>23</v>
      </c>
      <c r="F536" t="s">
        <v>45</v>
      </c>
      <c r="G536" s="8">
        <v>22</v>
      </c>
      <c r="H536" t="s">
        <v>12</v>
      </c>
      <c r="I536" t="s">
        <v>70</v>
      </c>
      <c r="J536" t="s">
        <v>24</v>
      </c>
      <c r="K536" s="9">
        <v>100</v>
      </c>
    </row>
    <row r="537" spans="1:11" x14ac:dyDescent="0.2">
      <c r="A537" t="s">
        <v>6</v>
      </c>
      <c r="B537" t="s">
        <v>43</v>
      </c>
      <c r="C537" t="s">
        <v>105</v>
      </c>
      <c r="D537" t="s">
        <v>44</v>
      </c>
      <c r="E537" t="s">
        <v>23</v>
      </c>
      <c r="F537" t="s">
        <v>45</v>
      </c>
      <c r="G537" s="8">
        <v>16</v>
      </c>
      <c r="H537" t="s">
        <v>12</v>
      </c>
      <c r="I537" t="s">
        <v>106</v>
      </c>
      <c r="J537" t="s">
        <v>24</v>
      </c>
      <c r="K537" s="9">
        <v>100</v>
      </c>
    </row>
    <row r="538" spans="1:11" x14ac:dyDescent="0.2">
      <c r="A538" t="s">
        <v>6</v>
      </c>
      <c r="B538" t="s">
        <v>43</v>
      </c>
      <c r="C538" t="s">
        <v>107</v>
      </c>
      <c r="D538" t="s">
        <v>44</v>
      </c>
      <c r="E538" t="s">
        <v>23</v>
      </c>
      <c r="F538" t="s">
        <v>45</v>
      </c>
      <c r="G538" s="8">
        <v>24</v>
      </c>
      <c r="H538" t="s">
        <v>12</v>
      </c>
      <c r="I538" t="s">
        <v>100</v>
      </c>
      <c r="J538" t="s">
        <v>24</v>
      </c>
      <c r="K538" s="9">
        <v>100</v>
      </c>
    </row>
    <row r="539" spans="1:11" x14ac:dyDescent="0.2">
      <c r="A539" t="s">
        <v>6</v>
      </c>
      <c r="B539" t="s">
        <v>43</v>
      </c>
      <c r="C539" t="s">
        <v>108</v>
      </c>
      <c r="D539" t="s">
        <v>44</v>
      </c>
      <c r="E539" t="s">
        <v>23</v>
      </c>
      <c r="F539" t="s">
        <v>45</v>
      </c>
      <c r="G539" s="8">
        <v>24</v>
      </c>
      <c r="H539" t="s">
        <v>12</v>
      </c>
      <c r="I539" t="s">
        <v>106</v>
      </c>
      <c r="J539" t="s">
        <v>24</v>
      </c>
      <c r="K539" s="9">
        <v>100</v>
      </c>
    </row>
    <row r="540" spans="1:11" x14ac:dyDescent="0.2">
      <c r="A540" t="s">
        <v>6</v>
      </c>
      <c r="B540" t="s">
        <v>43</v>
      </c>
      <c r="C540" t="s">
        <v>109</v>
      </c>
      <c r="D540" t="s">
        <v>44</v>
      </c>
      <c r="E540" t="s">
        <v>23</v>
      </c>
      <c r="F540" t="s">
        <v>45</v>
      </c>
      <c r="G540" s="8">
        <v>21</v>
      </c>
      <c r="H540" t="s">
        <v>12</v>
      </c>
      <c r="I540" t="s">
        <v>78</v>
      </c>
      <c r="J540" t="s">
        <v>24</v>
      </c>
      <c r="K540" s="9">
        <v>100</v>
      </c>
    </row>
    <row r="541" spans="1:11" x14ac:dyDescent="0.2">
      <c r="A541" t="s">
        <v>6</v>
      </c>
      <c r="B541" t="s">
        <v>43</v>
      </c>
      <c r="C541" t="s">
        <v>111</v>
      </c>
      <c r="D541" t="s">
        <v>44</v>
      </c>
      <c r="E541" t="s">
        <v>23</v>
      </c>
      <c r="F541" t="s">
        <v>45</v>
      </c>
      <c r="G541" s="8">
        <v>21</v>
      </c>
      <c r="H541" t="s">
        <v>12</v>
      </c>
      <c r="I541" t="s">
        <v>97</v>
      </c>
      <c r="J541" t="s">
        <v>24</v>
      </c>
      <c r="K541" s="9">
        <v>100</v>
      </c>
    </row>
    <row r="542" spans="1:11" x14ac:dyDescent="0.2">
      <c r="A542" t="s">
        <v>6</v>
      </c>
      <c r="B542" t="s">
        <v>43</v>
      </c>
      <c r="C542" t="s">
        <v>112</v>
      </c>
      <c r="D542" t="s">
        <v>44</v>
      </c>
      <c r="E542" t="s">
        <v>23</v>
      </c>
      <c r="F542" t="s">
        <v>45</v>
      </c>
      <c r="G542" s="8">
        <v>22</v>
      </c>
      <c r="H542" t="s">
        <v>12</v>
      </c>
      <c r="I542" t="s">
        <v>62</v>
      </c>
      <c r="J542" t="s">
        <v>24</v>
      </c>
      <c r="K542" s="9">
        <v>0</v>
      </c>
    </row>
    <row r="543" spans="1:11" x14ac:dyDescent="0.2">
      <c r="A543" t="s">
        <v>6</v>
      </c>
      <c r="B543" t="s">
        <v>43</v>
      </c>
      <c r="C543" t="s">
        <v>113</v>
      </c>
      <c r="D543" t="s">
        <v>44</v>
      </c>
      <c r="E543" t="s">
        <v>23</v>
      </c>
      <c r="F543" t="s">
        <v>45</v>
      </c>
      <c r="G543" s="8">
        <v>24</v>
      </c>
      <c r="H543" t="s">
        <v>12</v>
      </c>
      <c r="I543" t="s">
        <v>114</v>
      </c>
      <c r="J543" t="s">
        <v>24</v>
      </c>
      <c r="K543" s="9">
        <v>0</v>
      </c>
    </row>
    <row r="544" spans="1:11" x14ac:dyDescent="0.2">
      <c r="A544" t="s">
        <v>6</v>
      </c>
      <c r="B544" t="s">
        <v>43</v>
      </c>
      <c r="C544" t="s">
        <v>115</v>
      </c>
      <c r="D544" t="s">
        <v>44</v>
      </c>
      <c r="E544" t="s">
        <v>23</v>
      </c>
      <c r="F544" t="s">
        <v>45</v>
      </c>
      <c r="G544" s="8">
        <v>22</v>
      </c>
      <c r="H544" t="s">
        <v>12</v>
      </c>
      <c r="I544" t="s">
        <v>116</v>
      </c>
      <c r="J544" t="s">
        <v>24</v>
      </c>
      <c r="K544" s="9">
        <v>0</v>
      </c>
    </row>
    <row r="545" spans="1:11" x14ac:dyDescent="0.2">
      <c r="A545" t="s">
        <v>6</v>
      </c>
      <c r="B545" t="s">
        <v>43</v>
      </c>
      <c r="C545" t="s">
        <v>117</v>
      </c>
      <c r="D545" t="s">
        <v>44</v>
      </c>
      <c r="E545" t="s">
        <v>23</v>
      </c>
      <c r="F545" t="s">
        <v>45</v>
      </c>
      <c r="G545" s="8">
        <v>24</v>
      </c>
      <c r="H545" t="s">
        <v>12</v>
      </c>
      <c r="I545" t="s">
        <v>116</v>
      </c>
      <c r="J545" t="s">
        <v>24</v>
      </c>
      <c r="K545" s="9">
        <v>0</v>
      </c>
    </row>
    <row r="546" spans="1:11" x14ac:dyDescent="0.2">
      <c r="A546" t="s">
        <v>6</v>
      </c>
      <c r="B546" t="s">
        <v>43</v>
      </c>
      <c r="C546" t="s">
        <v>120</v>
      </c>
      <c r="D546" t="s">
        <v>44</v>
      </c>
      <c r="E546" t="s">
        <v>23</v>
      </c>
      <c r="F546" t="s">
        <v>45</v>
      </c>
      <c r="G546" s="8">
        <v>16</v>
      </c>
      <c r="H546" t="s">
        <v>12</v>
      </c>
      <c r="I546" t="s">
        <v>53</v>
      </c>
      <c r="J546" t="s">
        <v>24</v>
      </c>
      <c r="K546" s="9">
        <v>100</v>
      </c>
    </row>
    <row r="547" spans="1:11" x14ac:dyDescent="0.2">
      <c r="A547" t="s">
        <v>6</v>
      </c>
      <c r="B547" t="s">
        <v>43</v>
      </c>
      <c r="C547" t="s">
        <v>121</v>
      </c>
      <c r="D547" t="s">
        <v>44</v>
      </c>
      <c r="E547" t="s">
        <v>23</v>
      </c>
      <c r="F547" t="s">
        <v>45</v>
      </c>
      <c r="G547" s="8">
        <v>13</v>
      </c>
      <c r="H547" t="s">
        <v>12</v>
      </c>
      <c r="I547" t="s">
        <v>122</v>
      </c>
      <c r="J547" t="s">
        <v>24</v>
      </c>
      <c r="K547" s="9">
        <v>0</v>
      </c>
    </row>
    <row r="548" spans="1:11" x14ac:dyDescent="0.2">
      <c r="A548" t="s">
        <v>6</v>
      </c>
      <c r="B548" t="s">
        <v>43</v>
      </c>
      <c r="C548" t="s">
        <v>123</v>
      </c>
      <c r="D548" t="s">
        <v>44</v>
      </c>
      <c r="E548" t="s">
        <v>23</v>
      </c>
      <c r="F548" t="s">
        <v>45</v>
      </c>
      <c r="G548" s="8">
        <v>18</v>
      </c>
      <c r="H548" t="s">
        <v>12</v>
      </c>
      <c r="I548" t="s">
        <v>114</v>
      </c>
      <c r="J548" t="s">
        <v>24</v>
      </c>
      <c r="K548" s="9">
        <v>0</v>
      </c>
    </row>
    <row r="549" spans="1:11" x14ac:dyDescent="0.2">
      <c r="A549" t="s">
        <v>6</v>
      </c>
      <c r="B549" t="s">
        <v>43</v>
      </c>
      <c r="C549" t="s">
        <v>124</v>
      </c>
      <c r="D549" t="s">
        <v>44</v>
      </c>
      <c r="E549" t="s">
        <v>23</v>
      </c>
      <c r="F549" t="s">
        <v>45</v>
      </c>
      <c r="G549" s="8">
        <v>21</v>
      </c>
      <c r="H549" t="s">
        <v>12</v>
      </c>
      <c r="I549" t="s">
        <v>72</v>
      </c>
      <c r="J549" t="s">
        <v>24</v>
      </c>
      <c r="K549" s="9">
        <v>100</v>
      </c>
    </row>
    <row r="550" spans="1:11" x14ac:dyDescent="0.2">
      <c r="A550" t="s">
        <v>6</v>
      </c>
      <c r="B550" t="s">
        <v>43</v>
      </c>
      <c r="C550" t="s">
        <v>125</v>
      </c>
      <c r="D550" t="s">
        <v>44</v>
      </c>
      <c r="E550" t="s">
        <v>23</v>
      </c>
      <c r="F550" t="s">
        <v>45</v>
      </c>
      <c r="G550" s="8">
        <v>7</v>
      </c>
      <c r="H550" t="s">
        <v>12</v>
      </c>
      <c r="I550" t="s">
        <v>119</v>
      </c>
      <c r="J550" t="s">
        <v>24</v>
      </c>
      <c r="K550" s="9">
        <v>0</v>
      </c>
    </row>
    <row r="551" spans="1:11" x14ac:dyDescent="0.2">
      <c r="A551" t="s">
        <v>6</v>
      </c>
      <c r="B551" t="s">
        <v>43</v>
      </c>
      <c r="C551" t="s">
        <v>126</v>
      </c>
      <c r="D551" t="s">
        <v>44</v>
      </c>
      <c r="E551" t="s">
        <v>23</v>
      </c>
      <c r="F551" t="s">
        <v>45</v>
      </c>
      <c r="G551" s="8">
        <v>11</v>
      </c>
      <c r="H551" t="s">
        <v>12</v>
      </c>
      <c r="I551" t="s">
        <v>119</v>
      </c>
      <c r="J551" t="s">
        <v>24</v>
      </c>
      <c r="K551" s="9">
        <v>0</v>
      </c>
    </row>
    <row r="552" spans="1:11" x14ac:dyDescent="0.2">
      <c r="A552" t="s">
        <v>6</v>
      </c>
      <c r="B552" t="s">
        <v>43</v>
      </c>
      <c r="C552" t="s">
        <v>127</v>
      </c>
      <c r="D552" t="s">
        <v>44</v>
      </c>
      <c r="E552" t="s">
        <v>23</v>
      </c>
      <c r="F552" t="s">
        <v>45</v>
      </c>
      <c r="G552" s="8">
        <v>13</v>
      </c>
      <c r="H552" t="s">
        <v>12</v>
      </c>
      <c r="I552" t="s">
        <v>85</v>
      </c>
      <c r="J552" t="s">
        <v>24</v>
      </c>
      <c r="K552" s="9">
        <v>0</v>
      </c>
    </row>
    <row r="553" spans="1:11" x14ac:dyDescent="0.2">
      <c r="A553" t="s">
        <v>6</v>
      </c>
      <c r="B553" t="s">
        <v>129</v>
      </c>
      <c r="C553" t="s">
        <v>48</v>
      </c>
      <c r="D553" t="s">
        <v>130</v>
      </c>
      <c r="E553" t="s">
        <v>23</v>
      </c>
      <c r="F553" t="s">
        <v>45</v>
      </c>
      <c r="G553" s="8">
        <v>23</v>
      </c>
      <c r="H553" t="s">
        <v>12</v>
      </c>
      <c r="I553" t="s">
        <v>132</v>
      </c>
      <c r="J553" t="s">
        <v>24</v>
      </c>
      <c r="K553" s="9">
        <v>100</v>
      </c>
    </row>
    <row r="554" spans="1:11" x14ac:dyDescent="0.2">
      <c r="A554" t="s">
        <v>6</v>
      </c>
      <c r="B554" t="s">
        <v>129</v>
      </c>
      <c r="C554" t="s">
        <v>50</v>
      </c>
      <c r="D554" t="s">
        <v>130</v>
      </c>
      <c r="E554" t="s">
        <v>23</v>
      </c>
      <c r="F554" t="s">
        <v>45</v>
      </c>
      <c r="G554" s="8">
        <v>23</v>
      </c>
      <c r="H554" t="s">
        <v>12</v>
      </c>
      <c r="I554" t="s">
        <v>133</v>
      </c>
      <c r="J554" t="s">
        <v>24</v>
      </c>
      <c r="K554" s="9">
        <v>0</v>
      </c>
    </row>
    <row r="555" spans="1:11" x14ac:dyDescent="0.2">
      <c r="A555" t="s">
        <v>6</v>
      </c>
      <c r="B555" t="s">
        <v>129</v>
      </c>
      <c r="C555" t="s">
        <v>52</v>
      </c>
      <c r="D555" t="s">
        <v>130</v>
      </c>
      <c r="E555" t="s">
        <v>23</v>
      </c>
      <c r="F555" t="s">
        <v>45</v>
      </c>
      <c r="G555" s="8">
        <v>22</v>
      </c>
      <c r="H555" t="s">
        <v>12</v>
      </c>
      <c r="I555" t="s">
        <v>133</v>
      </c>
      <c r="J555" t="s">
        <v>24</v>
      </c>
      <c r="K555" s="9">
        <v>0</v>
      </c>
    </row>
    <row r="556" spans="1:11" x14ac:dyDescent="0.2">
      <c r="A556" t="s">
        <v>6</v>
      </c>
      <c r="B556" t="s">
        <v>129</v>
      </c>
      <c r="C556" t="s">
        <v>54</v>
      </c>
      <c r="D556" t="s">
        <v>130</v>
      </c>
      <c r="E556" t="s">
        <v>23</v>
      </c>
      <c r="F556" t="s">
        <v>45</v>
      </c>
      <c r="G556" s="8">
        <v>24</v>
      </c>
      <c r="H556" t="s">
        <v>12</v>
      </c>
      <c r="I556" t="s">
        <v>134</v>
      </c>
      <c r="J556" t="s">
        <v>24</v>
      </c>
      <c r="K556" s="9">
        <v>0</v>
      </c>
    </row>
    <row r="557" spans="1:11" x14ac:dyDescent="0.2">
      <c r="A557" t="s">
        <v>6</v>
      </c>
      <c r="B557" t="s">
        <v>129</v>
      </c>
      <c r="C557" t="s">
        <v>56</v>
      </c>
      <c r="D557" t="s">
        <v>130</v>
      </c>
      <c r="E557" t="s">
        <v>23</v>
      </c>
      <c r="F557" t="s">
        <v>45</v>
      </c>
      <c r="G557" s="8">
        <v>24</v>
      </c>
      <c r="H557" t="s">
        <v>12</v>
      </c>
      <c r="I557" t="s">
        <v>134</v>
      </c>
      <c r="J557" t="s">
        <v>24</v>
      </c>
      <c r="K557" s="9">
        <v>0</v>
      </c>
    </row>
    <row r="558" spans="1:11" x14ac:dyDescent="0.2">
      <c r="A558" t="s">
        <v>6</v>
      </c>
      <c r="B558" t="s">
        <v>129</v>
      </c>
      <c r="C558" t="s">
        <v>57</v>
      </c>
      <c r="D558" t="s">
        <v>130</v>
      </c>
      <c r="E558" t="s">
        <v>23</v>
      </c>
      <c r="F558" t="s">
        <v>45</v>
      </c>
      <c r="G558" s="8">
        <v>17</v>
      </c>
      <c r="H558" t="s">
        <v>12</v>
      </c>
      <c r="I558" t="s">
        <v>135</v>
      </c>
      <c r="J558" t="s">
        <v>24</v>
      </c>
      <c r="K558" s="9">
        <v>0</v>
      </c>
    </row>
    <row r="559" spans="1:11" x14ac:dyDescent="0.2">
      <c r="A559" t="s">
        <v>6</v>
      </c>
      <c r="B559" t="s">
        <v>129</v>
      </c>
      <c r="C559" t="s">
        <v>59</v>
      </c>
      <c r="D559" t="s">
        <v>130</v>
      </c>
      <c r="E559" t="s">
        <v>23</v>
      </c>
      <c r="F559" t="s">
        <v>45</v>
      </c>
      <c r="G559" s="8">
        <v>23</v>
      </c>
      <c r="H559" t="s">
        <v>12</v>
      </c>
      <c r="I559" t="s">
        <v>132</v>
      </c>
      <c r="J559" t="s">
        <v>24</v>
      </c>
      <c r="K559" s="9">
        <v>100</v>
      </c>
    </row>
    <row r="560" spans="1:11" x14ac:dyDescent="0.2">
      <c r="A560" t="s">
        <v>6</v>
      </c>
      <c r="B560" t="s">
        <v>129</v>
      </c>
      <c r="C560" t="s">
        <v>61</v>
      </c>
      <c r="D560" t="s">
        <v>130</v>
      </c>
      <c r="E560" t="s">
        <v>23</v>
      </c>
      <c r="F560" t="s">
        <v>45</v>
      </c>
      <c r="G560" s="8">
        <v>24</v>
      </c>
      <c r="H560" t="s">
        <v>12</v>
      </c>
      <c r="I560" t="s">
        <v>136</v>
      </c>
      <c r="J560" t="s">
        <v>24</v>
      </c>
      <c r="K560" s="9">
        <v>0</v>
      </c>
    </row>
    <row r="561" spans="1:11" x14ac:dyDescent="0.2">
      <c r="A561" t="s">
        <v>6</v>
      </c>
      <c r="B561" t="s">
        <v>129</v>
      </c>
      <c r="C561" t="s">
        <v>63</v>
      </c>
      <c r="D561" t="s">
        <v>130</v>
      </c>
      <c r="E561" t="s">
        <v>23</v>
      </c>
      <c r="F561" t="s">
        <v>45</v>
      </c>
      <c r="G561" s="8">
        <v>24</v>
      </c>
      <c r="H561" t="s">
        <v>12</v>
      </c>
      <c r="I561" t="s">
        <v>136</v>
      </c>
      <c r="J561" t="s">
        <v>24</v>
      </c>
      <c r="K561" s="9">
        <v>0</v>
      </c>
    </row>
    <row r="562" spans="1:11" x14ac:dyDescent="0.2">
      <c r="A562" t="s">
        <v>6</v>
      </c>
      <c r="B562" t="s">
        <v>129</v>
      </c>
      <c r="C562" t="s">
        <v>65</v>
      </c>
      <c r="D562" t="s">
        <v>130</v>
      </c>
      <c r="E562" t="s">
        <v>23</v>
      </c>
      <c r="F562" t="s">
        <v>45</v>
      </c>
      <c r="G562" s="8">
        <v>15</v>
      </c>
      <c r="H562" t="s">
        <v>12</v>
      </c>
      <c r="I562" t="s">
        <v>135</v>
      </c>
      <c r="J562" t="s">
        <v>24</v>
      </c>
      <c r="K562" s="9">
        <v>0</v>
      </c>
    </row>
    <row r="563" spans="1:11" x14ac:dyDescent="0.2">
      <c r="A563" t="s">
        <v>6</v>
      </c>
      <c r="B563" t="s">
        <v>143</v>
      </c>
      <c r="C563" t="s">
        <v>146</v>
      </c>
      <c r="D563" t="s">
        <v>144</v>
      </c>
      <c r="E563" t="s">
        <v>23</v>
      </c>
      <c r="F563" t="s">
        <v>45</v>
      </c>
      <c r="G563" s="8">
        <v>22</v>
      </c>
      <c r="H563" t="s">
        <v>12</v>
      </c>
      <c r="I563" t="s">
        <v>148</v>
      </c>
      <c r="J563" t="s">
        <v>24</v>
      </c>
      <c r="K563" s="9">
        <v>100</v>
      </c>
    </row>
    <row r="564" spans="1:11" x14ac:dyDescent="0.2">
      <c r="A564" t="s">
        <v>6</v>
      </c>
      <c r="B564" t="s">
        <v>143</v>
      </c>
      <c r="C564" t="s">
        <v>149</v>
      </c>
      <c r="D564" t="s">
        <v>144</v>
      </c>
      <c r="E564" t="s">
        <v>23</v>
      </c>
      <c r="F564" t="s">
        <v>45</v>
      </c>
      <c r="G564" s="8">
        <v>24</v>
      </c>
      <c r="H564" t="s">
        <v>12</v>
      </c>
      <c r="I564" t="s">
        <v>148</v>
      </c>
      <c r="J564" t="s">
        <v>24</v>
      </c>
      <c r="K564" s="9">
        <v>100</v>
      </c>
    </row>
    <row r="565" spans="1:11" x14ac:dyDescent="0.2">
      <c r="A565" t="s">
        <v>6</v>
      </c>
      <c r="B565" t="s">
        <v>143</v>
      </c>
      <c r="C565" t="s">
        <v>150</v>
      </c>
      <c r="D565" t="s">
        <v>144</v>
      </c>
      <c r="E565" t="s">
        <v>23</v>
      </c>
      <c r="F565" t="s">
        <v>45</v>
      </c>
      <c r="G565" s="8">
        <v>22</v>
      </c>
      <c r="H565" t="s">
        <v>12</v>
      </c>
      <c r="I565" t="s">
        <v>151</v>
      </c>
      <c r="J565" t="s">
        <v>24</v>
      </c>
      <c r="K565" s="9">
        <v>100</v>
      </c>
    </row>
    <row r="566" spans="1:11" x14ac:dyDescent="0.2">
      <c r="A566" t="s">
        <v>6</v>
      </c>
      <c r="B566" t="s">
        <v>143</v>
      </c>
      <c r="C566" t="s">
        <v>152</v>
      </c>
      <c r="D566" t="s">
        <v>144</v>
      </c>
      <c r="E566" t="s">
        <v>23</v>
      </c>
      <c r="F566" t="s">
        <v>45</v>
      </c>
      <c r="G566" s="8">
        <v>23</v>
      </c>
      <c r="H566" t="s">
        <v>12</v>
      </c>
      <c r="I566" t="s">
        <v>153</v>
      </c>
      <c r="J566" t="s">
        <v>24</v>
      </c>
      <c r="K566" s="9">
        <v>100</v>
      </c>
    </row>
    <row r="567" spans="1:11" x14ac:dyDescent="0.2">
      <c r="A567" t="s">
        <v>6</v>
      </c>
      <c r="B567" t="s">
        <v>143</v>
      </c>
      <c r="C567" t="s">
        <v>154</v>
      </c>
      <c r="D567" t="s">
        <v>144</v>
      </c>
      <c r="E567" t="s">
        <v>23</v>
      </c>
      <c r="F567" t="s">
        <v>45</v>
      </c>
      <c r="G567" s="8">
        <v>23</v>
      </c>
      <c r="H567" t="s">
        <v>12</v>
      </c>
      <c r="I567" t="s">
        <v>155</v>
      </c>
      <c r="J567" t="s">
        <v>24</v>
      </c>
      <c r="K567" s="9">
        <v>100</v>
      </c>
    </row>
    <row r="568" spans="1:11" x14ac:dyDescent="0.2">
      <c r="A568" t="s">
        <v>6</v>
      </c>
      <c r="B568" t="s">
        <v>143</v>
      </c>
      <c r="C568" t="s">
        <v>156</v>
      </c>
      <c r="D568" t="s">
        <v>144</v>
      </c>
      <c r="E568" t="s">
        <v>23</v>
      </c>
      <c r="F568" t="s">
        <v>45</v>
      </c>
      <c r="G568" s="8">
        <v>20</v>
      </c>
      <c r="H568" t="s">
        <v>12</v>
      </c>
      <c r="I568" t="s">
        <v>157</v>
      </c>
      <c r="J568" t="s">
        <v>24</v>
      </c>
      <c r="K568" s="9">
        <v>100</v>
      </c>
    </row>
    <row r="569" spans="1:11" x14ac:dyDescent="0.2">
      <c r="A569" t="s">
        <v>6</v>
      </c>
      <c r="B569" t="s">
        <v>143</v>
      </c>
      <c r="C569" t="s">
        <v>158</v>
      </c>
      <c r="D569" t="s">
        <v>144</v>
      </c>
      <c r="E569" t="s">
        <v>23</v>
      </c>
      <c r="F569" t="s">
        <v>45</v>
      </c>
      <c r="G569" s="8">
        <v>22</v>
      </c>
      <c r="H569" t="s">
        <v>12</v>
      </c>
      <c r="I569" t="s">
        <v>159</v>
      </c>
      <c r="J569" t="s">
        <v>24</v>
      </c>
      <c r="K569" s="9">
        <v>100</v>
      </c>
    </row>
    <row r="570" spans="1:11" x14ac:dyDescent="0.2">
      <c r="A570" t="s">
        <v>6</v>
      </c>
      <c r="B570" t="s">
        <v>143</v>
      </c>
      <c r="C570" t="s">
        <v>161</v>
      </c>
      <c r="D570" t="s">
        <v>144</v>
      </c>
      <c r="E570" t="s">
        <v>23</v>
      </c>
      <c r="F570" t="s">
        <v>45</v>
      </c>
      <c r="G570" s="8">
        <v>22</v>
      </c>
      <c r="H570" t="s">
        <v>12</v>
      </c>
      <c r="I570" t="s">
        <v>151</v>
      </c>
      <c r="J570" t="s">
        <v>24</v>
      </c>
      <c r="K570" s="9">
        <v>100</v>
      </c>
    </row>
    <row r="571" spans="1:11" x14ac:dyDescent="0.2">
      <c r="A571" t="s">
        <v>6</v>
      </c>
      <c r="B571" t="s">
        <v>143</v>
      </c>
      <c r="C571" t="s">
        <v>162</v>
      </c>
      <c r="D571" t="s">
        <v>144</v>
      </c>
      <c r="E571" t="s">
        <v>23</v>
      </c>
      <c r="F571" t="s">
        <v>45</v>
      </c>
      <c r="G571" s="8">
        <v>21</v>
      </c>
      <c r="H571" t="s">
        <v>12</v>
      </c>
      <c r="I571" t="s">
        <v>155</v>
      </c>
      <c r="J571" t="s">
        <v>24</v>
      </c>
      <c r="K571" s="9">
        <v>100</v>
      </c>
    </row>
    <row r="572" spans="1:11" x14ac:dyDescent="0.2">
      <c r="A572" t="s">
        <v>6</v>
      </c>
      <c r="B572" t="s">
        <v>143</v>
      </c>
      <c r="C572" t="s">
        <v>163</v>
      </c>
      <c r="D572" t="s">
        <v>144</v>
      </c>
      <c r="E572" t="s">
        <v>23</v>
      </c>
      <c r="F572" t="s">
        <v>45</v>
      </c>
      <c r="G572" s="8">
        <v>22</v>
      </c>
      <c r="H572" t="s">
        <v>12</v>
      </c>
      <c r="I572" t="s">
        <v>159</v>
      </c>
      <c r="J572" t="s">
        <v>24</v>
      </c>
      <c r="K572" s="9">
        <v>100</v>
      </c>
    </row>
    <row r="573" spans="1:11" x14ac:dyDescent="0.2">
      <c r="A573" t="s">
        <v>6</v>
      </c>
      <c r="B573" t="s">
        <v>143</v>
      </c>
      <c r="C573" t="s">
        <v>164</v>
      </c>
      <c r="D573" t="s">
        <v>144</v>
      </c>
      <c r="E573" t="s">
        <v>23</v>
      </c>
      <c r="F573" t="s">
        <v>45</v>
      </c>
      <c r="G573" s="8">
        <v>22</v>
      </c>
      <c r="H573" t="s">
        <v>12</v>
      </c>
      <c r="I573" t="s">
        <v>165</v>
      </c>
      <c r="J573" t="s">
        <v>24</v>
      </c>
      <c r="K573" s="9">
        <v>100</v>
      </c>
    </row>
    <row r="574" spans="1:11" x14ac:dyDescent="0.2">
      <c r="A574" t="s">
        <v>6</v>
      </c>
      <c r="B574" t="s">
        <v>143</v>
      </c>
      <c r="C574" t="s">
        <v>167</v>
      </c>
      <c r="D574" t="s">
        <v>144</v>
      </c>
      <c r="E574" t="s">
        <v>23</v>
      </c>
      <c r="F574" t="s">
        <v>45</v>
      </c>
      <c r="G574" s="8">
        <v>20</v>
      </c>
      <c r="H574" t="s">
        <v>12</v>
      </c>
      <c r="I574" t="s">
        <v>168</v>
      </c>
      <c r="J574" t="s">
        <v>24</v>
      </c>
      <c r="K574" s="9">
        <v>100</v>
      </c>
    </row>
    <row r="575" spans="1:11" x14ac:dyDescent="0.2">
      <c r="A575" t="s">
        <v>6</v>
      </c>
      <c r="B575" t="s">
        <v>143</v>
      </c>
      <c r="C575" t="s">
        <v>169</v>
      </c>
      <c r="D575" t="s">
        <v>144</v>
      </c>
      <c r="E575" t="s">
        <v>23</v>
      </c>
      <c r="F575" t="s">
        <v>45</v>
      </c>
      <c r="G575" s="8">
        <v>21</v>
      </c>
      <c r="H575" t="s">
        <v>12</v>
      </c>
      <c r="I575" t="s">
        <v>168</v>
      </c>
      <c r="J575" t="s">
        <v>24</v>
      </c>
      <c r="K575" s="9">
        <v>100</v>
      </c>
    </row>
    <row r="576" spans="1:11" x14ac:dyDescent="0.2">
      <c r="A576" t="s">
        <v>6</v>
      </c>
      <c r="B576" t="s">
        <v>143</v>
      </c>
      <c r="C576" t="s">
        <v>170</v>
      </c>
      <c r="D576" t="s">
        <v>144</v>
      </c>
      <c r="E576" t="s">
        <v>23</v>
      </c>
      <c r="F576" t="s">
        <v>45</v>
      </c>
      <c r="G576" s="8">
        <v>10</v>
      </c>
      <c r="H576" t="s">
        <v>12</v>
      </c>
      <c r="I576" t="s">
        <v>171</v>
      </c>
      <c r="J576" t="s">
        <v>24</v>
      </c>
      <c r="K576" s="9">
        <v>100</v>
      </c>
    </row>
    <row r="577" spans="1:11" x14ac:dyDescent="0.2">
      <c r="A577" t="s">
        <v>6</v>
      </c>
      <c r="B577" t="s">
        <v>143</v>
      </c>
      <c r="C577" t="s">
        <v>172</v>
      </c>
      <c r="D577" t="s">
        <v>144</v>
      </c>
      <c r="E577" t="s">
        <v>23</v>
      </c>
      <c r="F577" t="s">
        <v>45</v>
      </c>
      <c r="G577" s="8">
        <v>20</v>
      </c>
      <c r="H577" t="s">
        <v>12</v>
      </c>
      <c r="I577" t="s">
        <v>173</v>
      </c>
      <c r="J577" t="s">
        <v>24</v>
      </c>
      <c r="K577" s="9">
        <v>100</v>
      </c>
    </row>
    <row r="578" spans="1:11" x14ac:dyDescent="0.2">
      <c r="A578" t="s">
        <v>6</v>
      </c>
      <c r="B578" t="s">
        <v>143</v>
      </c>
      <c r="C578" t="s">
        <v>174</v>
      </c>
      <c r="D578" t="s">
        <v>144</v>
      </c>
      <c r="E578" t="s">
        <v>23</v>
      </c>
      <c r="F578" t="s">
        <v>45</v>
      </c>
      <c r="G578" s="8">
        <v>22</v>
      </c>
      <c r="H578" t="s">
        <v>12</v>
      </c>
      <c r="I578" t="s">
        <v>153</v>
      </c>
      <c r="J578" t="s">
        <v>24</v>
      </c>
      <c r="K578" s="9">
        <v>100</v>
      </c>
    </row>
    <row r="579" spans="1:11" x14ac:dyDescent="0.2">
      <c r="A579" t="s">
        <v>6</v>
      </c>
      <c r="B579" t="s">
        <v>143</v>
      </c>
      <c r="C579" t="s">
        <v>138</v>
      </c>
      <c r="D579" t="s">
        <v>144</v>
      </c>
      <c r="E579" t="s">
        <v>23</v>
      </c>
      <c r="F579" t="s">
        <v>45</v>
      </c>
      <c r="G579" s="8">
        <v>18</v>
      </c>
      <c r="H579" t="s">
        <v>19</v>
      </c>
      <c r="I579" t="s">
        <v>173</v>
      </c>
      <c r="J579" t="s">
        <v>24</v>
      </c>
      <c r="K579" s="9">
        <v>100</v>
      </c>
    </row>
    <row r="580" spans="1:11" x14ac:dyDescent="0.2">
      <c r="A580" t="s">
        <v>6</v>
      </c>
      <c r="B580" t="s">
        <v>175</v>
      </c>
      <c r="C580" t="s">
        <v>146</v>
      </c>
      <c r="D580" t="s">
        <v>176</v>
      </c>
      <c r="E580" t="s">
        <v>23</v>
      </c>
      <c r="F580" t="s">
        <v>45</v>
      </c>
      <c r="G580" s="8">
        <v>22</v>
      </c>
      <c r="H580" t="s">
        <v>12</v>
      </c>
      <c r="I580" t="s">
        <v>178</v>
      </c>
      <c r="J580" t="s">
        <v>24</v>
      </c>
      <c r="K580" s="9">
        <v>0</v>
      </c>
    </row>
    <row r="581" spans="1:11" x14ac:dyDescent="0.2">
      <c r="A581" t="s">
        <v>6</v>
      </c>
      <c r="B581" t="s">
        <v>175</v>
      </c>
      <c r="C581" t="s">
        <v>149</v>
      </c>
      <c r="D581" t="s">
        <v>176</v>
      </c>
      <c r="E581" t="s">
        <v>23</v>
      </c>
      <c r="F581" t="s">
        <v>45</v>
      </c>
      <c r="G581" s="8">
        <v>21</v>
      </c>
      <c r="H581" t="s">
        <v>12</v>
      </c>
      <c r="I581" t="s">
        <v>179</v>
      </c>
      <c r="J581" t="s">
        <v>24</v>
      </c>
      <c r="K581" s="9">
        <v>0</v>
      </c>
    </row>
    <row r="582" spans="1:11" x14ac:dyDescent="0.2">
      <c r="A582" t="s">
        <v>6</v>
      </c>
      <c r="B582" t="s">
        <v>175</v>
      </c>
      <c r="C582" t="s">
        <v>150</v>
      </c>
      <c r="D582" t="s">
        <v>176</v>
      </c>
      <c r="E582" t="s">
        <v>23</v>
      </c>
      <c r="F582" t="s">
        <v>45</v>
      </c>
      <c r="G582" s="8">
        <v>11</v>
      </c>
      <c r="H582" t="s">
        <v>12</v>
      </c>
      <c r="I582" t="s">
        <v>180</v>
      </c>
      <c r="J582" t="s">
        <v>24</v>
      </c>
      <c r="K582" s="9">
        <v>0</v>
      </c>
    </row>
    <row r="583" spans="1:11" x14ac:dyDescent="0.2">
      <c r="A583" t="s">
        <v>6</v>
      </c>
      <c r="B583" t="s">
        <v>175</v>
      </c>
      <c r="C583" t="s">
        <v>152</v>
      </c>
      <c r="D583" t="s">
        <v>176</v>
      </c>
      <c r="E583" t="s">
        <v>23</v>
      </c>
      <c r="F583" t="s">
        <v>45</v>
      </c>
      <c r="G583" s="8">
        <v>19</v>
      </c>
      <c r="H583" t="s">
        <v>12</v>
      </c>
      <c r="I583" t="s">
        <v>181</v>
      </c>
      <c r="J583" t="s">
        <v>24</v>
      </c>
      <c r="K583" s="9">
        <v>100</v>
      </c>
    </row>
    <row r="584" spans="1:11" x14ac:dyDescent="0.2">
      <c r="A584" t="s">
        <v>6</v>
      </c>
      <c r="B584" t="s">
        <v>175</v>
      </c>
      <c r="C584" t="s">
        <v>154</v>
      </c>
      <c r="D584" t="s">
        <v>176</v>
      </c>
      <c r="E584" t="s">
        <v>23</v>
      </c>
      <c r="F584" t="s">
        <v>45</v>
      </c>
      <c r="G584" s="8">
        <v>14</v>
      </c>
      <c r="H584" t="s">
        <v>12</v>
      </c>
      <c r="I584" t="s">
        <v>182</v>
      </c>
      <c r="J584" t="s">
        <v>24</v>
      </c>
      <c r="K584" s="9">
        <v>100</v>
      </c>
    </row>
    <row r="585" spans="1:11" x14ac:dyDescent="0.2">
      <c r="A585" t="s">
        <v>6</v>
      </c>
      <c r="B585" t="s">
        <v>175</v>
      </c>
      <c r="C585" t="s">
        <v>156</v>
      </c>
      <c r="D585" t="s">
        <v>176</v>
      </c>
      <c r="E585" t="s">
        <v>23</v>
      </c>
      <c r="F585" t="s">
        <v>45</v>
      </c>
      <c r="G585" s="8">
        <v>19</v>
      </c>
      <c r="H585" t="s">
        <v>12</v>
      </c>
      <c r="I585" t="s">
        <v>183</v>
      </c>
      <c r="J585" t="s">
        <v>24</v>
      </c>
      <c r="K585" s="9">
        <v>100</v>
      </c>
    </row>
    <row r="586" spans="1:11" x14ac:dyDescent="0.2">
      <c r="A586" t="s">
        <v>6</v>
      </c>
      <c r="B586" t="s">
        <v>175</v>
      </c>
      <c r="C586" t="s">
        <v>160</v>
      </c>
      <c r="D586" t="s">
        <v>176</v>
      </c>
      <c r="E586" t="s">
        <v>23</v>
      </c>
      <c r="F586" t="s">
        <v>45</v>
      </c>
      <c r="G586" s="8">
        <v>12</v>
      </c>
      <c r="H586" t="s">
        <v>12</v>
      </c>
      <c r="I586" t="s">
        <v>181</v>
      </c>
      <c r="J586" t="s">
        <v>24</v>
      </c>
      <c r="K586" s="9">
        <v>100</v>
      </c>
    </row>
    <row r="587" spans="1:11" x14ac:dyDescent="0.2">
      <c r="A587" t="s">
        <v>6</v>
      </c>
      <c r="B587" t="s">
        <v>175</v>
      </c>
      <c r="C587" t="s">
        <v>162</v>
      </c>
      <c r="D587" t="s">
        <v>176</v>
      </c>
      <c r="E587" t="s">
        <v>23</v>
      </c>
      <c r="F587" t="s">
        <v>45</v>
      </c>
      <c r="G587" s="8">
        <v>21</v>
      </c>
      <c r="H587" t="s">
        <v>12</v>
      </c>
      <c r="I587" t="s">
        <v>183</v>
      </c>
      <c r="J587" t="s">
        <v>24</v>
      </c>
      <c r="K587" s="9">
        <v>0</v>
      </c>
    </row>
    <row r="588" spans="1:11" x14ac:dyDescent="0.2">
      <c r="A588" t="s">
        <v>6</v>
      </c>
      <c r="B588" t="s">
        <v>175</v>
      </c>
      <c r="C588" t="s">
        <v>163</v>
      </c>
      <c r="D588" t="s">
        <v>176</v>
      </c>
      <c r="E588" t="s">
        <v>23</v>
      </c>
      <c r="F588" t="s">
        <v>45</v>
      </c>
      <c r="G588" s="8">
        <v>7</v>
      </c>
      <c r="H588" t="s">
        <v>12</v>
      </c>
      <c r="I588" t="s">
        <v>179</v>
      </c>
      <c r="J588" t="s">
        <v>24</v>
      </c>
      <c r="K588" s="9">
        <v>0</v>
      </c>
    </row>
    <row r="589" spans="1:11" x14ac:dyDescent="0.2">
      <c r="A589" t="s">
        <v>6</v>
      </c>
      <c r="B589" t="s">
        <v>175</v>
      </c>
      <c r="C589" t="s">
        <v>164</v>
      </c>
      <c r="D589" t="s">
        <v>176</v>
      </c>
      <c r="E589" t="s">
        <v>23</v>
      </c>
      <c r="F589" t="s">
        <v>45</v>
      </c>
      <c r="G589" s="8">
        <v>20</v>
      </c>
      <c r="H589" t="s">
        <v>12</v>
      </c>
      <c r="I589" t="s">
        <v>184</v>
      </c>
      <c r="J589" t="s">
        <v>24</v>
      </c>
      <c r="K589" s="9">
        <v>100</v>
      </c>
    </row>
    <row r="590" spans="1:11" x14ac:dyDescent="0.2">
      <c r="A590" t="s">
        <v>6</v>
      </c>
      <c r="B590" t="s">
        <v>175</v>
      </c>
      <c r="C590" t="s">
        <v>166</v>
      </c>
      <c r="D590" t="s">
        <v>176</v>
      </c>
      <c r="E590" t="s">
        <v>23</v>
      </c>
      <c r="F590" t="s">
        <v>45</v>
      </c>
      <c r="G590" s="8">
        <v>12</v>
      </c>
      <c r="H590" t="s">
        <v>12</v>
      </c>
      <c r="I590" t="s">
        <v>182</v>
      </c>
      <c r="J590" t="s">
        <v>24</v>
      </c>
      <c r="K590" s="9">
        <v>100</v>
      </c>
    </row>
    <row r="591" spans="1:11" x14ac:dyDescent="0.2">
      <c r="A591" t="s">
        <v>6</v>
      </c>
      <c r="B591" t="s">
        <v>175</v>
      </c>
      <c r="C591" t="s">
        <v>167</v>
      </c>
      <c r="D591" t="s">
        <v>176</v>
      </c>
      <c r="E591" t="s">
        <v>23</v>
      </c>
      <c r="F591" t="s">
        <v>45</v>
      </c>
      <c r="G591" s="8">
        <v>22</v>
      </c>
      <c r="H591" t="s">
        <v>12</v>
      </c>
      <c r="I591" t="s">
        <v>180</v>
      </c>
      <c r="J591" t="s">
        <v>24</v>
      </c>
      <c r="K591" s="9">
        <v>0</v>
      </c>
    </row>
    <row r="592" spans="1:11" x14ac:dyDescent="0.2">
      <c r="A592" t="s">
        <v>1409</v>
      </c>
      <c r="B592" t="s">
        <v>1412</v>
      </c>
      <c r="C592" t="s">
        <v>146</v>
      </c>
      <c r="D592" t="s">
        <v>1413</v>
      </c>
      <c r="E592" t="s">
        <v>23</v>
      </c>
      <c r="F592" t="s">
        <v>45</v>
      </c>
      <c r="G592" s="8">
        <v>21</v>
      </c>
      <c r="H592" t="s">
        <v>12</v>
      </c>
      <c r="I592" t="s">
        <v>1414</v>
      </c>
      <c r="J592" t="s">
        <v>24</v>
      </c>
      <c r="K592" s="9">
        <v>100</v>
      </c>
    </row>
    <row r="593" spans="1:11" x14ac:dyDescent="0.2">
      <c r="A593" t="s">
        <v>1409</v>
      </c>
      <c r="B593" t="s">
        <v>1412</v>
      </c>
      <c r="C593" t="s">
        <v>149</v>
      </c>
      <c r="D593" t="s">
        <v>1413</v>
      </c>
      <c r="E593" t="s">
        <v>23</v>
      </c>
      <c r="F593" t="s">
        <v>45</v>
      </c>
      <c r="G593" s="8">
        <v>22</v>
      </c>
      <c r="H593" t="s">
        <v>12</v>
      </c>
      <c r="I593" t="s">
        <v>1415</v>
      </c>
      <c r="J593" t="s">
        <v>24</v>
      </c>
      <c r="K593" s="9">
        <v>100</v>
      </c>
    </row>
    <row r="594" spans="1:11" x14ac:dyDescent="0.2">
      <c r="A594" t="s">
        <v>1409</v>
      </c>
      <c r="B594" t="s">
        <v>1412</v>
      </c>
      <c r="C594" t="s">
        <v>150</v>
      </c>
      <c r="D594" t="s">
        <v>1413</v>
      </c>
      <c r="E594" t="s">
        <v>23</v>
      </c>
      <c r="F594" t="s">
        <v>45</v>
      </c>
      <c r="G594" s="8">
        <v>21</v>
      </c>
      <c r="H594" t="s">
        <v>12</v>
      </c>
      <c r="I594" t="s">
        <v>1416</v>
      </c>
      <c r="J594" t="s">
        <v>24</v>
      </c>
      <c r="K594" s="9">
        <v>100</v>
      </c>
    </row>
    <row r="595" spans="1:11" x14ac:dyDescent="0.2">
      <c r="A595" t="s">
        <v>1409</v>
      </c>
      <c r="B595" t="s">
        <v>1412</v>
      </c>
      <c r="C595" t="s">
        <v>152</v>
      </c>
      <c r="D595" t="s">
        <v>1413</v>
      </c>
      <c r="E595" t="s">
        <v>23</v>
      </c>
      <c r="F595" t="s">
        <v>45</v>
      </c>
      <c r="G595" s="8">
        <v>22</v>
      </c>
      <c r="H595" t="s">
        <v>12</v>
      </c>
      <c r="I595" t="s">
        <v>1417</v>
      </c>
      <c r="J595" t="s">
        <v>24</v>
      </c>
      <c r="K595" s="9">
        <v>100</v>
      </c>
    </row>
    <row r="596" spans="1:11" x14ac:dyDescent="0.2">
      <c r="A596" t="s">
        <v>1409</v>
      </c>
      <c r="B596" t="s">
        <v>1412</v>
      </c>
      <c r="C596" t="s">
        <v>154</v>
      </c>
      <c r="D596" t="s">
        <v>1413</v>
      </c>
      <c r="E596" t="s">
        <v>23</v>
      </c>
      <c r="F596" t="s">
        <v>45</v>
      </c>
      <c r="G596" s="8">
        <v>21</v>
      </c>
      <c r="H596" t="s">
        <v>12</v>
      </c>
      <c r="I596" t="s">
        <v>1416</v>
      </c>
      <c r="J596" t="s">
        <v>24</v>
      </c>
      <c r="K596" s="9">
        <v>100</v>
      </c>
    </row>
    <row r="597" spans="1:11" x14ac:dyDescent="0.2">
      <c r="A597" t="s">
        <v>1409</v>
      </c>
      <c r="B597" t="s">
        <v>1412</v>
      </c>
      <c r="C597" t="s">
        <v>156</v>
      </c>
      <c r="D597" t="s">
        <v>1413</v>
      </c>
      <c r="E597" t="s">
        <v>23</v>
      </c>
      <c r="F597" t="s">
        <v>45</v>
      </c>
      <c r="G597" s="8">
        <v>22</v>
      </c>
      <c r="H597" t="s">
        <v>12</v>
      </c>
      <c r="I597" t="s">
        <v>1415</v>
      </c>
      <c r="J597" t="s">
        <v>24</v>
      </c>
      <c r="K597" s="9">
        <v>100</v>
      </c>
    </row>
    <row r="598" spans="1:11" x14ac:dyDescent="0.2">
      <c r="A598" t="s">
        <v>1409</v>
      </c>
      <c r="B598" t="s">
        <v>1412</v>
      </c>
      <c r="C598" t="s">
        <v>158</v>
      </c>
      <c r="D598" t="s">
        <v>1413</v>
      </c>
      <c r="E598" t="s">
        <v>23</v>
      </c>
      <c r="F598" t="s">
        <v>45</v>
      </c>
      <c r="G598" s="8">
        <v>22</v>
      </c>
      <c r="H598" t="s">
        <v>12</v>
      </c>
      <c r="I598" t="s">
        <v>1414</v>
      </c>
      <c r="J598" t="s">
        <v>24</v>
      </c>
      <c r="K598" s="9">
        <v>100</v>
      </c>
    </row>
    <row r="599" spans="1:11" x14ac:dyDescent="0.2">
      <c r="A599" t="s">
        <v>6</v>
      </c>
      <c r="B599" t="s">
        <v>185</v>
      </c>
      <c r="C599" t="s">
        <v>27</v>
      </c>
      <c r="D599" t="s">
        <v>186</v>
      </c>
      <c r="E599" t="s">
        <v>187</v>
      </c>
      <c r="F599" t="s">
        <v>11</v>
      </c>
      <c r="G599" s="8">
        <v>14</v>
      </c>
      <c r="H599" t="s">
        <v>12</v>
      </c>
      <c r="I599" t="s">
        <v>189</v>
      </c>
      <c r="J599" t="s">
        <v>24</v>
      </c>
      <c r="K599" s="9">
        <v>100</v>
      </c>
    </row>
    <row r="600" spans="1:11" x14ac:dyDescent="0.2">
      <c r="A600" t="s">
        <v>6</v>
      </c>
      <c r="B600" t="s">
        <v>185</v>
      </c>
      <c r="C600" t="s">
        <v>150</v>
      </c>
      <c r="D600" t="s">
        <v>186</v>
      </c>
      <c r="E600" t="s">
        <v>23</v>
      </c>
      <c r="F600" t="s">
        <v>11</v>
      </c>
      <c r="G600" s="8">
        <v>14</v>
      </c>
      <c r="H600" t="s">
        <v>12</v>
      </c>
      <c r="I600" t="s">
        <v>189</v>
      </c>
      <c r="J600" t="s">
        <v>24</v>
      </c>
      <c r="K600" s="9">
        <v>100</v>
      </c>
    </row>
    <row r="601" spans="1:11" x14ac:dyDescent="0.2">
      <c r="A601" t="s">
        <v>254</v>
      </c>
      <c r="B601" t="s">
        <v>255</v>
      </c>
      <c r="C601" t="s">
        <v>67</v>
      </c>
      <c r="D601" t="s">
        <v>256</v>
      </c>
      <c r="E601" t="s">
        <v>10</v>
      </c>
      <c r="F601" t="s">
        <v>15</v>
      </c>
      <c r="G601" s="8">
        <v>1</v>
      </c>
      <c r="H601" t="s">
        <v>12</v>
      </c>
      <c r="I601" t="s">
        <v>68</v>
      </c>
      <c r="J601" t="s">
        <v>24</v>
      </c>
      <c r="K601" s="9">
        <v>0</v>
      </c>
    </row>
    <row r="602" spans="1:11" x14ac:dyDescent="0.2">
      <c r="A602" t="s">
        <v>1409</v>
      </c>
      <c r="B602" t="s">
        <v>919</v>
      </c>
      <c r="C602" t="s">
        <v>146</v>
      </c>
      <c r="D602" t="s">
        <v>1418</v>
      </c>
      <c r="E602" t="s">
        <v>23</v>
      </c>
      <c r="F602" t="s">
        <v>45</v>
      </c>
      <c r="G602" s="8">
        <v>13</v>
      </c>
      <c r="H602" t="s">
        <v>12</v>
      </c>
      <c r="I602" t="s">
        <v>1419</v>
      </c>
      <c r="J602" t="s">
        <v>24</v>
      </c>
      <c r="K602" s="9">
        <v>100</v>
      </c>
    </row>
    <row r="603" spans="1:11" x14ac:dyDescent="0.2">
      <c r="A603" t="s">
        <v>1409</v>
      </c>
      <c r="B603" t="s">
        <v>919</v>
      </c>
      <c r="C603" t="s">
        <v>149</v>
      </c>
      <c r="D603" t="s">
        <v>1418</v>
      </c>
      <c r="E603" t="s">
        <v>23</v>
      </c>
      <c r="F603" t="s">
        <v>45</v>
      </c>
      <c r="G603" s="8">
        <v>8</v>
      </c>
      <c r="H603" t="s">
        <v>12</v>
      </c>
      <c r="I603" t="s">
        <v>1419</v>
      </c>
      <c r="J603" t="s">
        <v>24</v>
      </c>
      <c r="K603" s="9">
        <v>100</v>
      </c>
    </row>
    <row r="604" spans="1:11" x14ac:dyDescent="0.2">
      <c r="A604" t="s">
        <v>254</v>
      </c>
      <c r="B604" t="s">
        <v>265</v>
      </c>
      <c r="C604" t="s">
        <v>8</v>
      </c>
      <c r="D604" t="s">
        <v>266</v>
      </c>
      <c r="E604" t="s">
        <v>267</v>
      </c>
      <c r="F604" t="s">
        <v>268</v>
      </c>
      <c r="G604" s="8">
        <v>34</v>
      </c>
      <c r="H604" t="s">
        <v>12</v>
      </c>
      <c r="I604" t="s">
        <v>263</v>
      </c>
      <c r="J604" t="s">
        <v>24</v>
      </c>
      <c r="K604" s="9">
        <v>0</v>
      </c>
    </row>
    <row r="605" spans="1:11" x14ac:dyDescent="0.2">
      <c r="A605" t="s">
        <v>254</v>
      </c>
      <c r="B605" t="s">
        <v>265</v>
      </c>
      <c r="C605" t="s">
        <v>8</v>
      </c>
      <c r="D605" t="s">
        <v>266</v>
      </c>
      <c r="E605" t="s">
        <v>267</v>
      </c>
      <c r="F605" t="s">
        <v>268</v>
      </c>
      <c r="G605" s="8">
        <v>34</v>
      </c>
      <c r="H605" t="s">
        <v>12</v>
      </c>
      <c r="I605" t="s">
        <v>264</v>
      </c>
      <c r="J605" t="s">
        <v>24</v>
      </c>
      <c r="K605" s="9">
        <v>0</v>
      </c>
    </row>
    <row r="606" spans="1:11" x14ac:dyDescent="0.2">
      <c r="A606" t="s">
        <v>254</v>
      </c>
      <c r="B606" t="s">
        <v>265</v>
      </c>
      <c r="C606" t="s">
        <v>8</v>
      </c>
      <c r="D606" t="s">
        <v>266</v>
      </c>
      <c r="E606" t="s">
        <v>267</v>
      </c>
      <c r="F606" t="s">
        <v>268</v>
      </c>
      <c r="G606" s="8">
        <v>34</v>
      </c>
      <c r="H606" t="s">
        <v>12</v>
      </c>
      <c r="I606" t="s">
        <v>269</v>
      </c>
      <c r="J606" t="s">
        <v>24</v>
      </c>
      <c r="K606" s="9">
        <v>100</v>
      </c>
    </row>
    <row r="607" spans="1:11" x14ac:dyDescent="0.2">
      <c r="A607" t="s">
        <v>254</v>
      </c>
      <c r="B607" t="s">
        <v>265</v>
      </c>
      <c r="C607" t="s">
        <v>25</v>
      </c>
      <c r="D607" t="s">
        <v>266</v>
      </c>
      <c r="E607" t="s">
        <v>267</v>
      </c>
      <c r="F607" t="s">
        <v>268</v>
      </c>
      <c r="G607" s="8">
        <v>60</v>
      </c>
      <c r="H607" t="s">
        <v>12</v>
      </c>
      <c r="I607" t="s">
        <v>263</v>
      </c>
      <c r="J607" t="s">
        <v>24</v>
      </c>
      <c r="K607" s="9">
        <v>0</v>
      </c>
    </row>
    <row r="608" spans="1:11" x14ac:dyDescent="0.2">
      <c r="A608" t="s">
        <v>254</v>
      </c>
      <c r="B608" t="s">
        <v>265</v>
      </c>
      <c r="C608" t="s">
        <v>25</v>
      </c>
      <c r="D608" t="s">
        <v>266</v>
      </c>
      <c r="E608" t="s">
        <v>267</v>
      </c>
      <c r="F608" t="s">
        <v>268</v>
      </c>
      <c r="G608" s="8">
        <v>60</v>
      </c>
      <c r="H608" t="s">
        <v>12</v>
      </c>
      <c r="I608" t="s">
        <v>264</v>
      </c>
      <c r="J608" t="s">
        <v>24</v>
      </c>
      <c r="K608" s="9">
        <v>0</v>
      </c>
    </row>
    <row r="609" spans="1:11" x14ac:dyDescent="0.2">
      <c r="A609" t="s">
        <v>254</v>
      </c>
      <c r="B609" t="s">
        <v>265</v>
      </c>
      <c r="C609" t="s">
        <v>25</v>
      </c>
      <c r="D609" t="s">
        <v>266</v>
      </c>
      <c r="E609" t="s">
        <v>267</v>
      </c>
      <c r="F609" t="s">
        <v>268</v>
      </c>
      <c r="G609" s="8">
        <v>60</v>
      </c>
      <c r="H609" t="s">
        <v>12</v>
      </c>
      <c r="I609" t="s">
        <v>269</v>
      </c>
      <c r="J609" t="s">
        <v>24</v>
      </c>
      <c r="K609" s="9">
        <v>100</v>
      </c>
    </row>
    <row r="610" spans="1:11" x14ac:dyDescent="0.2">
      <c r="A610" t="s">
        <v>254</v>
      </c>
      <c r="B610" t="s">
        <v>270</v>
      </c>
      <c r="C610" t="s">
        <v>8</v>
      </c>
      <c r="D610" t="s">
        <v>271</v>
      </c>
      <c r="E610" t="s">
        <v>187</v>
      </c>
      <c r="F610" t="s">
        <v>268</v>
      </c>
      <c r="G610" s="8">
        <v>14</v>
      </c>
      <c r="H610" t="s">
        <v>12</v>
      </c>
      <c r="I610" t="s">
        <v>263</v>
      </c>
      <c r="J610" t="s">
        <v>24</v>
      </c>
      <c r="K610" s="9">
        <v>0</v>
      </c>
    </row>
    <row r="611" spans="1:11" x14ac:dyDescent="0.2">
      <c r="A611" t="s">
        <v>254</v>
      </c>
      <c r="B611" t="s">
        <v>270</v>
      </c>
      <c r="C611" t="s">
        <v>8</v>
      </c>
      <c r="D611" t="s">
        <v>271</v>
      </c>
      <c r="E611" t="s">
        <v>187</v>
      </c>
      <c r="F611" t="s">
        <v>268</v>
      </c>
      <c r="G611" s="8">
        <v>14</v>
      </c>
      <c r="H611" t="s">
        <v>12</v>
      </c>
      <c r="I611" t="s">
        <v>264</v>
      </c>
      <c r="J611" t="s">
        <v>24</v>
      </c>
      <c r="K611" s="9">
        <v>0</v>
      </c>
    </row>
    <row r="612" spans="1:11" x14ac:dyDescent="0.2">
      <c r="A612" t="s">
        <v>254</v>
      </c>
      <c r="B612" t="s">
        <v>270</v>
      </c>
      <c r="C612" t="s">
        <v>8</v>
      </c>
      <c r="D612" t="s">
        <v>271</v>
      </c>
      <c r="E612" t="s">
        <v>187</v>
      </c>
      <c r="F612" t="s">
        <v>268</v>
      </c>
      <c r="G612" s="8">
        <v>14</v>
      </c>
      <c r="H612" t="s">
        <v>12</v>
      </c>
      <c r="I612" t="s">
        <v>269</v>
      </c>
      <c r="J612" t="s">
        <v>24</v>
      </c>
      <c r="K612" s="9">
        <v>100</v>
      </c>
    </row>
    <row r="613" spans="1:11" x14ac:dyDescent="0.2">
      <c r="A613" t="s">
        <v>254</v>
      </c>
      <c r="B613" t="s">
        <v>270</v>
      </c>
      <c r="C613" t="s">
        <v>25</v>
      </c>
      <c r="D613" t="s">
        <v>271</v>
      </c>
      <c r="E613" t="s">
        <v>187</v>
      </c>
      <c r="F613" t="s">
        <v>268</v>
      </c>
      <c r="G613" s="8">
        <v>29</v>
      </c>
      <c r="H613" t="s">
        <v>12</v>
      </c>
      <c r="I613" t="s">
        <v>263</v>
      </c>
      <c r="J613" t="s">
        <v>24</v>
      </c>
      <c r="K613" s="9">
        <v>0</v>
      </c>
    </row>
    <row r="614" spans="1:11" x14ac:dyDescent="0.2">
      <c r="A614" t="s">
        <v>254</v>
      </c>
      <c r="B614" t="s">
        <v>270</v>
      </c>
      <c r="C614" t="s">
        <v>25</v>
      </c>
      <c r="D614" t="s">
        <v>271</v>
      </c>
      <c r="E614" t="s">
        <v>187</v>
      </c>
      <c r="F614" t="s">
        <v>268</v>
      </c>
      <c r="G614" s="8">
        <v>29</v>
      </c>
      <c r="H614" t="s">
        <v>12</v>
      </c>
      <c r="I614" t="s">
        <v>264</v>
      </c>
      <c r="J614" t="s">
        <v>24</v>
      </c>
      <c r="K614" s="9">
        <v>0</v>
      </c>
    </row>
    <row r="615" spans="1:11" x14ac:dyDescent="0.2">
      <c r="A615" t="s">
        <v>254</v>
      </c>
      <c r="B615" t="s">
        <v>270</v>
      </c>
      <c r="C615" t="s">
        <v>25</v>
      </c>
      <c r="D615" t="s">
        <v>271</v>
      </c>
      <c r="E615" t="s">
        <v>187</v>
      </c>
      <c r="F615" t="s">
        <v>268</v>
      </c>
      <c r="G615" s="8">
        <v>29</v>
      </c>
      <c r="H615" t="s">
        <v>12</v>
      </c>
      <c r="I615" t="s">
        <v>269</v>
      </c>
      <c r="J615" t="s">
        <v>24</v>
      </c>
      <c r="K615" s="9">
        <v>100</v>
      </c>
    </row>
    <row r="616" spans="1:11" x14ac:dyDescent="0.2">
      <c r="A616" t="s">
        <v>254</v>
      </c>
      <c r="B616" t="s">
        <v>272</v>
      </c>
      <c r="C616" t="s">
        <v>25</v>
      </c>
      <c r="D616" t="s">
        <v>273</v>
      </c>
      <c r="E616" t="s">
        <v>267</v>
      </c>
      <c r="F616" t="s">
        <v>268</v>
      </c>
      <c r="G616" s="8">
        <v>11</v>
      </c>
      <c r="H616" t="s">
        <v>12</v>
      </c>
      <c r="I616" t="s">
        <v>263</v>
      </c>
      <c r="J616" t="s">
        <v>24</v>
      </c>
      <c r="K616" s="9">
        <v>0</v>
      </c>
    </row>
    <row r="617" spans="1:11" x14ac:dyDescent="0.2">
      <c r="A617" t="s">
        <v>254</v>
      </c>
      <c r="B617" t="s">
        <v>272</v>
      </c>
      <c r="C617" t="s">
        <v>25</v>
      </c>
      <c r="D617" t="s">
        <v>273</v>
      </c>
      <c r="E617" t="s">
        <v>267</v>
      </c>
      <c r="F617" t="s">
        <v>268</v>
      </c>
      <c r="G617" s="8">
        <v>11</v>
      </c>
      <c r="H617" t="s">
        <v>12</v>
      </c>
      <c r="I617" t="s">
        <v>264</v>
      </c>
      <c r="J617" t="s">
        <v>24</v>
      </c>
      <c r="K617" s="9">
        <v>0</v>
      </c>
    </row>
    <row r="618" spans="1:11" x14ac:dyDescent="0.2">
      <c r="A618" t="s">
        <v>254</v>
      </c>
      <c r="B618" t="s">
        <v>272</v>
      </c>
      <c r="C618" t="s">
        <v>25</v>
      </c>
      <c r="D618" t="s">
        <v>273</v>
      </c>
      <c r="E618" t="s">
        <v>267</v>
      </c>
      <c r="F618" t="s">
        <v>268</v>
      </c>
      <c r="G618" s="8">
        <v>11</v>
      </c>
      <c r="H618" t="s">
        <v>12</v>
      </c>
      <c r="I618" t="s">
        <v>269</v>
      </c>
      <c r="J618" t="s">
        <v>24</v>
      </c>
      <c r="K618" s="9">
        <v>100</v>
      </c>
    </row>
    <row r="619" spans="1:11" x14ac:dyDescent="0.2">
      <c r="A619" t="s">
        <v>643</v>
      </c>
      <c r="B619" t="s">
        <v>646</v>
      </c>
      <c r="C619" t="s">
        <v>650</v>
      </c>
      <c r="D619" t="s">
        <v>647</v>
      </c>
      <c r="E619" t="s">
        <v>465</v>
      </c>
      <c r="F619" t="s">
        <v>45</v>
      </c>
      <c r="G619" s="8">
        <v>19</v>
      </c>
      <c r="H619" t="s">
        <v>12</v>
      </c>
      <c r="I619" t="s">
        <v>651</v>
      </c>
      <c r="J619" t="s">
        <v>24</v>
      </c>
      <c r="K619" s="9">
        <v>0</v>
      </c>
    </row>
    <row r="620" spans="1:11" x14ac:dyDescent="0.2">
      <c r="A620" t="s">
        <v>643</v>
      </c>
      <c r="B620" t="s">
        <v>646</v>
      </c>
      <c r="C620" t="s">
        <v>652</v>
      </c>
      <c r="D620" t="s">
        <v>647</v>
      </c>
      <c r="E620" t="s">
        <v>465</v>
      </c>
      <c r="F620" t="s">
        <v>45</v>
      </c>
      <c r="G620" s="8">
        <v>20</v>
      </c>
      <c r="H620" t="s">
        <v>12</v>
      </c>
      <c r="I620" t="s">
        <v>653</v>
      </c>
      <c r="J620" t="s">
        <v>24</v>
      </c>
      <c r="K620" s="9">
        <v>100</v>
      </c>
    </row>
    <row r="621" spans="1:11" x14ac:dyDescent="0.2">
      <c r="A621" t="s">
        <v>643</v>
      </c>
      <c r="B621" t="s">
        <v>646</v>
      </c>
      <c r="C621" t="s">
        <v>654</v>
      </c>
      <c r="D621" t="s">
        <v>647</v>
      </c>
      <c r="E621" t="s">
        <v>465</v>
      </c>
      <c r="F621" t="s">
        <v>45</v>
      </c>
      <c r="G621" s="8">
        <v>20</v>
      </c>
      <c r="H621" t="s">
        <v>12</v>
      </c>
      <c r="I621" t="s">
        <v>653</v>
      </c>
      <c r="J621" t="s">
        <v>24</v>
      </c>
      <c r="K621" s="9">
        <v>0</v>
      </c>
    </row>
    <row r="622" spans="1:11" x14ac:dyDescent="0.2">
      <c r="A622" t="s">
        <v>643</v>
      </c>
      <c r="B622" t="s">
        <v>646</v>
      </c>
      <c r="C622" t="s">
        <v>655</v>
      </c>
      <c r="D622" t="s">
        <v>647</v>
      </c>
      <c r="E622" t="s">
        <v>465</v>
      </c>
      <c r="F622" t="s">
        <v>45</v>
      </c>
      <c r="G622" s="8">
        <v>20</v>
      </c>
      <c r="H622" t="s">
        <v>12</v>
      </c>
      <c r="I622" t="s">
        <v>656</v>
      </c>
      <c r="J622" t="s">
        <v>24</v>
      </c>
      <c r="K622" s="9">
        <v>0</v>
      </c>
    </row>
    <row r="623" spans="1:11" x14ac:dyDescent="0.2">
      <c r="A623" t="s">
        <v>643</v>
      </c>
      <c r="B623" t="s">
        <v>646</v>
      </c>
      <c r="C623" t="s">
        <v>657</v>
      </c>
      <c r="D623" t="s">
        <v>647</v>
      </c>
      <c r="E623" t="s">
        <v>465</v>
      </c>
      <c r="F623" t="s">
        <v>45</v>
      </c>
      <c r="G623" s="8">
        <v>20</v>
      </c>
      <c r="H623" t="s">
        <v>12</v>
      </c>
      <c r="I623" t="s">
        <v>658</v>
      </c>
      <c r="J623" t="s">
        <v>24</v>
      </c>
      <c r="K623" s="9">
        <v>0</v>
      </c>
    </row>
    <row r="624" spans="1:11" x14ac:dyDescent="0.2">
      <c r="A624" t="s">
        <v>643</v>
      </c>
      <c r="B624" t="s">
        <v>646</v>
      </c>
      <c r="C624" t="s">
        <v>659</v>
      </c>
      <c r="D624" t="s">
        <v>647</v>
      </c>
      <c r="E624" t="s">
        <v>465</v>
      </c>
      <c r="F624" t="s">
        <v>45</v>
      </c>
      <c r="G624" s="8">
        <v>18</v>
      </c>
      <c r="H624" t="s">
        <v>12</v>
      </c>
      <c r="I624" t="s">
        <v>660</v>
      </c>
      <c r="J624" t="s">
        <v>24</v>
      </c>
      <c r="K624" s="9">
        <v>0</v>
      </c>
    </row>
    <row r="625" spans="1:11" x14ac:dyDescent="0.2">
      <c r="A625" t="s">
        <v>643</v>
      </c>
      <c r="B625" t="s">
        <v>646</v>
      </c>
      <c r="C625" t="s">
        <v>661</v>
      </c>
      <c r="D625" t="s">
        <v>647</v>
      </c>
      <c r="E625" t="s">
        <v>465</v>
      </c>
      <c r="F625" t="s">
        <v>45</v>
      </c>
      <c r="G625" s="8">
        <v>20</v>
      </c>
      <c r="H625" t="s">
        <v>12</v>
      </c>
      <c r="I625" t="s">
        <v>658</v>
      </c>
      <c r="J625" t="s">
        <v>24</v>
      </c>
      <c r="K625" s="9">
        <v>0</v>
      </c>
    </row>
    <row r="626" spans="1:11" x14ac:dyDescent="0.2">
      <c r="A626" t="s">
        <v>643</v>
      </c>
      <c r="B626" t="s">
        <v>646</v>
      </c>
      <c r="C626" t="s">
        <v>662</v>
      </c>
      <c r="D626" t="s">
        <v>647</v>
      </c>
      <c r="E626" t="s">
        <v>465</v>
      </c>
      <c r="F626" t="s">
        <v>45</v>
      </c>
      <c r="G626" s="8">
        <v>20</v>
      </c>
      <c r="H626" t="s">
        <v>12</v>
      </c>
      <c r="I626" t="s">
        <v>658</v>
      </c>
      <c r="J626" t="s">
        <v>24</v>
      </c>
      <c r="K626" s="9">
        <v>0</v>
      </c>
    </row>
    <row r="627" spans="1:11" x14ac:dyDescent="0.2">
      <c r="A627" t="s">
        <v>643</v>
      </c>
      <c r="B627" t="s">
        <v>646</v>
      </c>
      <c r="C627" t="s">
        <v>663</v>
      </c>
      <c r="D627" t="s">
        <v>647</v>
      </c>
      <c r="E627" t="s">
        <v>465</v>
      </c>
      <c r="F627" t="s">
        <v>45</v>
      </c>
      <c r="G627" s="8">
        <v>20</v>
      </c>
      <c r="H627" t="s">
        <v>12</v>
      </c>
      <c r="I627" t="s">
        <v>664</v>
      </c>
      <c r="J627" t="s">
        <v>24</v>
      </c>
      <c r="K627" s="9">
        <v>0</v>
      </c>
    </row>
    <row r="628" spans="1:11" x14ac:dyDescent="0.2">
      <c r="A628" t="s">
        <v>643</v>
      </c>
      <c r="B628" t="s">
        <v>646</v>
      </c>
      <c r="C628" t="s">
        <v>665</v>
      </c>
      <c r="D628" t="s">
        <v>647</v>
      </c>
      <c r="E628" t="s">
        <v>465</v>
      </c>
      <c r="F628" t="s">
        <v>45</v>
      </c>
      <c r="G628" s="8">
        <v>20</v>
      </c>
      <c r="H628" t="s">
        <v>12</v>
      </c>
      <c r="I628" t="s">
        <v>666</v>
      </c>
      <c r="J628" t="s">
        <v>24</v>
      </c>
      <c r="K628" s="9">
        <v>0</v>
      </c>
    </row>
    <row r="629" spans="1:11" x14ac:dyDescent="0.2">
      <c r="A629" t="s">
        <v>643</v>
      </c>
      <c r="B629" t="s">
        <v>646</v>
      </c>
      <c r="C629" t="s">
        <v>667</v>
      </c>
      <c r="D629" t="s">
        <v>647</v>
      </c>
      <c r="E629" t="s">
        <v>465</v>
      </c>
      <c r="F629" t="s">
        <v>45</v>
      </c>
      <c r="G629" s="8">
        <v>20</v>
      </c>
      <c r="H629" t="s">
        <v>12</v>
      </c>
      <c r="I629" t="s">
        <v>668</v>
      </c>
      <c r="J629" t="s">
        <v>24</v>
      </c>
      <c r="K629" s="9">
        <v>0</v>
      </c>
    </row>
    <row r="630" spans="1:11" x14ac:dyDescent="0.2">
      <c r="A630" t="s">
        <v>643</v>
      </c>
      <c r="B630" t="s">
        <v>646</v>
      </c>
      <c r="C630" t="s">
        <v>669</v>
      </c>
      <c r="D630" t="s">
        <v>647</v>
      </c>
      <c r="E630" t="s">
        <v>465</v>
      </c>
      <c r="F630" t="s">
        <v>45</v>
      </c>
      <c r="G630" s="8">
        <v>19</v>
      </c>
      <c r="H630" t="s">
        <v>12</v>
      </c>
      <c r="I630" t="s">
        <v>666</v>
      </c>
      <c r="J630" t="s">
        <v>24</v>
      </c>
      <c r="K630" s="9">
        <v>0</v>
      </c>
    </row>
    <row r="631" spans="1:11" x14ac:dyDescent="0.2">
      <c r="A631" t="s">
        <v>643</v>
      </c>
      <c r="B631" t="s">
        <v>646</v>
      </c>
      <c r="C631" t="s">
        <v>670</v>
      </c>
      <c r="D631" t="s">
        <v>647</v>
      </c>
      <c r="E631" t="s">
        <v>465</v>
      </c>
      <c r="F631" t="s">
        <v>45</v>
      </c>
      <c r="G631" s="8">
        <v>20</v>
      </c>
      <c r="H631" t="s">
        <v>12</v>
      </c>
      <c r="I631" t="s">
        <v>671</v>
      </c>
      <c r="J631" t="s">
        <v>24</v>
      </c>
      <c r="K631" s="9">
        <v>0</v>
      </c>
    </row>
    <row r="632" spans="1:11" x14ac:dyDescent="0.2">
      <c r="A632" t="s">
        <v>643</v>
      </c>
      <c r="B632" t="s">
        <v>646</v>
      </c>
      <c r="C632" t="s">
        <v>672</v>
      </c>
      <c r="D632" t="s">
        <v>647</v>
      </c>
      <c r="E632" t="s">
        <v>465</v>
      </c>
      <c r="F632" t="s">
        <v>45</v>
      </c>
      <c r="G632" s="8">
        <v>20</v>
      </c>
      <c r="H632" t="s">
        <v>12</v>
      </c>
      <c r="I632" t="s">
        <v>673</v>
      </c>
      <c r="J632" t="s">
        <v>24</v>
      </c>
      <c r="K632" s="9">
        <v>0</v>
      </c>
    </row>
    <row r="633" spans="1:11" x14ac:dyDescent="0.2">
      <c r="A633" t="s">
        <v>643</v>
      </c>
      <c r="B633" t="s">
        <v>646</v>
      </c>
      <c r="C633" t="s">
        <v>674</v>
      </c>
      <c r="D633" t="s">
        <v>647</v>
      </c>
      <c r="E633" t="s">
        <v>465</v>
      </c>
      <c r="F633" t="s">
        <v>45</v>
      </c>
      <c r="G633" s="8">
        <v>20</v>
      </c>
      <c r="H633" t="s">
        <v>12</v>
      </c>
      <c r="I633" t="s">
        <v>671</v>
      </c>
      <c r="J633" t="s">
        <v>24</v>
      </c>
      <c r="K633" s="9">
        <v>0</v>
      </c>
    </row>
    <row r="634" spans="1:11" x14ac:dyDescent="0.2">
      <c r="A634" t="s">
        <v>643</v>
      </c>
      <c r="B634" t="s">
        <v>646</v>
      </c>
      <c r="C634" t="s">
        <v>675</v>
      </c>
      <c r="D634" t="s">
        <v>647</v>
      </c>
      <c r="E634" t="s">
        <v>465</v>
      </c>
      <c r="F634" t="s">
        <v>45</v>
      </c>
      <c r="G634" s="8">
        <v>20</v>
      </c>
      <c r="H634" t="s">
        <v>12</v>
      </c>
      <c r="I634" t="s">
        <v>673</v>
      </c>
      <c r="J634" t="s">
        <v>24</v>
      </c>
      <c r="K634" s="9">
        <v>0</v>
      </c>
    </row>
    <row r="635" spans="1:11" x14ac:dyDescent="0.2">
      <c r="A635" t="s">
        <v>643</v>
      </c>
      <c r="B635" t="s">
        <v>646</v>
      </c>
      <c r="C635" t="s">
        <v>676</v>
      </c>
      <c r="D635" t="s">
        <v>647</v>
      </c>
      <c r="E635" t="s">
        <v>465</v>
      </c>
      <c r="F635" t="s">
        <v>45</v>
      </c>
      <c r="G635" s="8">
        <v>20</v>
      </c>
      <c r="H635" t="s">
        <v>12</v>
      </c>
      <c r="I635" t="s">
        <v>671</v>
      </c>
      <c r="J635" t="s">
        <v>24</v>
      </c>
      <c r="K635" s="9">
        <v>0</v>
      </c>
    </row>
    <row r="636" spans="1:11" x14ac:dyDescent="0.2">
      <c r="A636" t="s">
        <v>643</v>
      </c>
      <c r="B636" t="s">
        <v>646</v>
      </c>
      <c r="C636" t="s">
        <v>677</v>
      </c>
      <c r="D636" t="s">
        <v>647</v>
      </c>
      <c r="E636" t="s">
        <v>465</v>
      </c>
      <c r="F636" t="s">
        <v>45</v>
      </c>
      <c r="G636" s="8">
        <v>20</v>
      </c>
      <c r="H636" t="s">
        <v>12</v>
      </c>
      <c r="I636" t="s">
        <v>673</v>
      </c>
      <c r="J636" t="s">
        <v>24</v>
      </c>
      <c r="K636" s="9">
        <v>0</v>
      </c>
    </row>
    <row r="637" spans="1:11" x14ac:dyDescent="0.2">
      <c r="A637" t="s">
        <v>643</v>
      </c>
      <c r="B637" t="s">
        <v>646</v>
      </c>
      <c r="C637" t="s">
        <v>678</v>
      </c>
      <c r="D637" t="s">
        <v>647</v>
      </c>
      <c r="E637" t="s">
        <v>465</v>
      </c>
      <c r="F637" t="s">
        <v>45</v>
      </c>
      <c r="G637" s="8">
        <v>20</v>
      </c>
      <c r="H637" t="s">
        <v>12</v>
      </c>
      <c r="I637" t="s">
        <v>666</v>
      </c>
      <c r="J637" t="s">
        <v>24</v>
      </c>
      <c r="K637" s="9">
        <v>0</v>
      </c>
    </row>
    <row r="638" spans="1:11" x14ac:dyDescent="0.2">
      <c r="A638" t="s">
        <v>643</v>
      </c>
      <c r="B638" t="s">
        <v>646</v>
      </c>
      <c r="C638" t="s">
        <v>679</v>
      </c>
      <c r="D638" t="s">
        <v>647</v>
      </c>
      <c r="E638" t="s">
        <v>465</v>
      </c>
      <c r="F638" t="s">
        <v>45</v>
      </c>
      <c r="G638" s="8">
        <v>20</v>
      </c>
      <c r="H638" t="s">
        <v>12</v>
      </c>
      <c r="I638" t="s">
        <v>653</v>
      </c>
      <c r="J638" t="s">
        <v>24</v>
      </c>
      <c r="K638" s="9">
        <v>0</v>
      </c>
    </row>
    <row r="639" spans="1:11" x14ac:dyDescent="0.2">
      <c r="A639" t="s">
        <v>643</v>
      </c>
      <c r="B639" t="s">
        <v>646</v>
      </c>
      <c r="C639" t="s">
        <v>680</v>
      </c>
      <c r="D639" t="s">
        <v>647</v>
      </c>
      <c r="E639" t="s">
        <v>465</v>
      </c>
      <c r="F639" t="s">
        <v>45</v>
      </c>
      <c r="G639" s="8">
        <v>19</v>
      </c>
      <c r="H639" t="s">
        <v>12</v>
      </c>
      <c r="I639" t="s">
        <v>656</v>
      </c>
      <c r="J639" t="s">
        <v>24</v>
      </c>
      <c r="K639" s="9">
        <v>0</v>
      </c>
    </row>
    <row r="640" spans="1:11" x14ac:dyDescent="0.2">
      <c r="A640" t="s">
        <v>643</v>
      </c>
      <c r="B640" t="s">
        <v>646</v>
      </c>
      <c r="C640" t="s">
        <v>681</v>
      </c>
      <c r="D640" t="s">
        <v>647</v>
      </c>
      <c r="E640" t="s">
        <v>465</v>
      </c>
      <c r="F640" t="s">
        <v>45</v>
      </c>
      <c r="G640" s="8">
        <v>18</v>
      </c>
      <c r="H640" t="s">
        <v>12</v>
      </c>
      <c r="I640" t="s">
        <v>682</v>
      </c>
      <c r="J640" t="s">
        <v>24</v>
      </c>
      <c r="K640" s="9">
        <v>0</v>
      </c>
    </row>
    <row r="641" spans="1:11" x14ac:dyDescent="0.2">
      <c r="A641" t="s">
        <v>643</v>
      </c>
      <c r="B641" t="s">
        <v>646</v>
      </c>
      <c r="C641" t="s">
        <v>683</v>
      </c>
      <c r="D641" t="s">
        <v>647</v>
      </c>
      <c r="E641" t="s">
        <v>465</v>
      </c>
      <c r="F641" t="s">
        <v>45</v>
      </c>
      <c r="G641" s="8">
        <v>17</v>
      </c>
      <c r="H641" t="s">
        <v>12</v>
      </c>
      <c r="I641" t="s">
        <v>656</v>
      </c>
      <c r="J641" t="s">
        <v>24</v>
      </c>
      <c r="K641" s="9">
        <v>0</v>
      </c>
    </row>
    <row r="642" spans="1:11" x14ac:dyDescent="0.2">
      <c r="A642" t="s">
        <v>643</v>
      </c>
      <c r="B642" t="s">
        <v>646</v>
      </c>
      <c r="C642" t="s">
        <v>684</v>
      </c>
      <c r="D642" t="s">
        <v>647</v>
      </c>
      <c r="E642" t="s">
        <v>465</v>
      </c>
      <c r="F642" t="s">
        <v>45</v>
      </c>
      <c r="G642" s="8">
        <v>18</v>
      </c>
      <c r="H642" t="s">
        <v>12</v>
      </c>
      <c r="I642" t="s">
        <v>668</v>
      </c>
      <c r="J642" t="s">
        <v>24</v>
      </c>
      <c r="K642" s="9">
        <v>0</v>
      </c>
    </row>
    <row r="643" spans="1:11" x14ac:dyDescent="0.2">
      <c r="A643" t="s">
        <v>643</v>
      </c>
      <c r="B643" t="s">
        <v>646</v>
      </c>
      <c r="C643" t="s">
        <v>685</v>
      </c>
      <c r="D643" t="s">
        <v>647</v>
      </c>
      <c r="E643" t="s">
        <v>465</v>
      </c>
      <c r="F643" t="s">
        <v>45</v>
      </c>
      <c r="G643" s="8">
        <v>18</v>
      </c>
      <c r="H643" t="s">
        <v>12</v>
      </c>
      <c r="I643" t="s">
        <v>668</v>
      </c>
      <c r="J643" t="s">
        <v>24</v>
      </c>
      <c r="K643" s="9">
        <v>0</v>
      </c>
    </row>
    <row r="644" spans="1:11" x14ac:dyDescent="0.2">
      <c r="A644" t="s">
        <v>643</v>
      </c>
      <c r="B644" t="s">
        <v>686</v>
      </c>
      <c r="C644" t="s">
        <v>25</v>
      </c>
      <c r="D644" t="s">
        <v>687</v>
      </c>
      <c r="E644" t="s">
        <v>23</v>
      </c>
      <c r="F644" t="s">
        <v>15</v>
      </c>
      <c r="G644" s="8">
        <v>16</v>
      </c>
      <c r="H644" t="s">
        <v>12</v>
      </c>
      <c r="I644" t="s">
        <v>689</v>
      </c>
      <c r="J644" t="s">
        <v>24</v>
      </c>
      <c r="K644" s="9">
        <v>50</v>
      </c>
    </row>
    <row r="645" spans="1:11" x14ac:dyDescent="0.2">
      <c r="A645" t="s">
        <v>643</v>
      </c>
      <c r="B645" t="s">
        <v>686</v>
      </c>
      <c r="C645" t="s">
        <v>27</v>
      </c>
      <c r="D645" t="s">
        <v>687</v>
      </c>
      <c r="E645" t="s">
        <v>23</v>
      </c>
      <c r="F645" t="s">
        <v>15</v>
      </c>
      <c r="G645" s="8">
        <v>20</v>
      </c>
      <c r="H645" t="s">
        <v>12</v>
      </c>
      <c r="I645" t="s">
        <v>690</v>
      </c>
      <c r="J645" t="s">
        <v>24</v>
      </c>
      <c r="K645" s="9">
        <v>100</v>
      </c>
    </row>
    <row r="646" spans="1:11" x14ac:dyDescent="0.2">
      <c r="A646" t="s">
        <v>643</v>
      </c>
      <c r="B646" t="s">
        <v>686</v>
      </c>
      <c r="C646" t="s">
        <v>28</v>
      </c>
      <c r="D646" t="s">
        <v>687</v>
      </c>
      <c r="E646" t="s">
        <v>23</v>
      </c>
      <c r="F646" t="s">
        <v>15</v>
      </c>
      <c r="G646" s="8">
        <v>18</v>
      </c>
      <c r="H646" t="s">
        <v>12</v>
      </c>
      <c r="I646" t="s">
        <v>691</v>
      </c>
      <c r="J646" t="s">
        <v>24</v>
      </c>
      <c r="K646" s="9">
        <v>50</v>
      </c>
    </row>
    <row r="647" spans="1:11" x14ac:dyDescent="0.2">
      <c r="A647" t="s">
        <v>643</v>
      </c>
      <c r="B647" t="s">
        <v>686</v>
      </c>
      <c r="C647" t="s">
        <v>30</v>
      </c>
      <c r="D647" t="s">
        <v>687</v>
      </c>
      <c r="E647" t="s">
        <v>23</v>
      </c>
      <c r="F647" t="s">
        <v>15</v>
      </c>
      <c r="G647" s="8">
        <v>20</v>
      </c>
      <c r="H647" t="s">
        <v>12</v>
      </c>
      <c r="I647" t="s">
        <v>689</v>
      </c>
      <c r="J647" t="s">
        <v>24</v>
      </c>
      <c r="K647" s="9">
        <v>50</v>
      </c>
    </row>
    <row r="648" spans="1:11" x14ac:dyDescent="0.2">
      <c r="A648" t="s">
        <v>643</v>
      </c>
      <c r="B648" t="s">
        <v>686</v>
      </c>
      <c r="C648" t="s">
        <v>31</v>
      </c>
      <c r="D648" t="s">
        <v>687</v>
      </c>
      <c r="E648" t="s">
        <v>23</v>
      </c>
      <c r="F648" t="s">
        <v>15</v>
      </c>
      <c r="G648" s="8">
        <v>20</v>
      </c>
      <c r="H648" t="s">
        <v>12</v>
      </c>
      <c r="I648" t="s">
        <v>690</v>
      </c>
      <c r="J648" t="s">
        <v>24</v>
      </c>
      <c r="K648" s="9">
        <v>50</v>
      </c>
    </row>
    <row r="649" spans="1:11" x14ac:dyDescent="0.2">
      <c r="A649" t="s">
        <v>643</v>
      </c>
      <c r="B649" t="s">
        <v>686</v>
      </c>
      <c r="C649" t="s">
        <v>32</v>
      </c>
      <c r="D649" t="s">
        <v>687</v>
      </c>
      <c r="E649" t="s">
        <v>23</v>
      </c>
      <c r="F649" t="s">
        <v>15</v>
      </c>
      <c r="G649" s="8">
        <v>12</v>
      </c>
      <c r="H649" t="s">
        <v>12</v>
      </c>
      <c r="I649" t="s">
        <v>691</v>
      </c>
      <c r="J649" t="s">
        <v>24</v>
      </c>
      <c r="K649" s="9">
        <v>50</v>
      </c>
    </row>
    <row r="650" spans="1:11" x14ac:dyDescent="0.2">
      <c r="A650" t="s">
        <v>1023</v>
      </c>
      <c r="B650" t="s">
        <v>1031</v>
      </c>
      <c r="C650" t="s">
        <v>8</v>
      </c>
      <c r="D650" t="s">
        <v>1032</v>
      </c>
      <c r="E650" t="s">
        <v>23</v>
      </c>
      <c r="F650" t="s">
        <v>15</v>
      </c>
      <c r="G650" s="8">
        <v>24</v>
      </c>
      <c r="H650" t="s">
        <v>12</v>
      </c>
      <c r="I650" t="s">
        <v>1033</v>
      </c>
      <c r="J650" t="s">
        <v>24</v>
      </c>
      <c r="K650" s="9">
        <v>100</v>
      </c>
    </row>
    <row r="651" spans="1:11" x14ac:dyDescent="0.2">
      <c r="A651" t="s">
        <v>1023</v>
      </c>
      <c r="B651" t="s">
        <v>1031</v>
      </c>
      <c r="C651" t="s">
        <v>25</v>
      </c>
      <c r="D651" t="s">
        <v>1032</v>
      </c>
      <c r="E651" t="s">
        <v>23</v>
      </c>
      <c r="F651" t="s">
        <v>15</v>
      </c>
      <c r="G651" s="8">
        <v>23</v>
      </c>
      <c r="H651" t="s">
        <v>12</v>
      </c>
      <c r="I651" t="s">
        <v>1033</v>
      </c>
      <c r="J651" t="s">
        <v>24</v>
      </c>
      <c r="K651" s="9">
        <v>100</v>
      </c>
    </row>
    <row r="652" spans="1:11" x14ac:dyDescent="0.2">
      <c r="A652" t="s">
        <v>1023</v>
      </c>
      <c r="B652" t="s">
        <v>1031</v>
      </c>
      <c r="C652" t="s">
        <v>27</v>
      </c>
      <c r="D652" t="s">
        <v>1032</v>
      </c>
      <c r="E652" t="s">
        <v>23</v>
      </c>
      <c r="F652" t="s">
        <v>15</v>
      </c>
      <c r="G652" s="8">
        <v>24</v>
      </c>
      <c r="H652" t="s">
        <v>12</v>
      </c>
      <c r="I652" t="s">
        <v>1034</v>
      </c>
      <c r="J652" t="s">
        <v>24</v>
      </c>
      <c r="K652" s="9">
        <v>100</v>
      </c>
    </row>
    <row r="653" spans="1:11" x14ac:dyDescent="0.2">
      <c r="A653" t="s">
        <v>1023</v>
      </c>
      <c r="B653" t="s">
        <v>1031</v>
      </c>
      <c r="C653" t="s">
        <v>28</v>
      </c>
      <c r="D653" t="s">
        <v>1032</v>
      </c>
      <c r="E653" t="s">
        <v>23</v>
      </c>
      <c r="F653" t="s">
        <v>15</v>
      </c>
      <c r="G653" s="8">
        <v>23</v>
      </c>
      <c r="H653" t="s">
        <v>12</v>
      </c>
      <c r="I653" t="s">
        <v>1034</v>
      </c>
      <c r="J653" t="s">
        <v>24</v>
      </c>
      <c r="K653" s="9">
        <v>100</v>
      </c>
    </row>
    <row r="654" spans="1:11" x14ac:dyDescent="0.2">
      <c r="A654" t="s">
        <v>1023</v>
      </c>
      <c r="B654" t="s">
        <v>1031</v>
      </c>
      <c r="C654" t="s">
        <v>30</v>
      </c>
      <c r="D654" t="s">
        <v>1032</v>
      </c>
      <c r="E654" t="s">
        <v>23</v>
      </c>
      <c r="F654" t="s">
        <v>15</v>
      </c>
      <c r="G654" s="8">
        <v>24</v>
      </c>
      <c r="H654" t="s">
        <v>12</v>
      </c>
      <c r="I654" t="s">
        <v>1035</v>
      </c>
      <c r="J654" t="s">
        <v>24</v>
      </c>
      <c r="K654" s="9">
        <v>100</v>
      </c>
    </row>
    <row r="655" spans="1:11" x14ac:dyDescent="0.2">
      <c r="A655" t="s">
        <v>1023</v>
      </c>
      <c r="B655" t="s">
        <v>1031</v>
      </c>
      <c r="C655" t="s">
        <v>31</v>
      </c>
      <c r="D655" t="s">
        <v>1032</v>
      </c>
      <c r="E655" t="s">
        <v>23</v>
      </c>
      <c r="F655" t="s">
        <v>15</v>
      </c>
      <c r="G655" s="8">
        <v>24</v>
      </c>
      <c r="H655" t="s">
        <v>12</v>
      </c>
      <c r="I655" t="s">
        <v>1035</v>
      </c>
      <c r="J655" t="s">
        <v>24</v>
      </c>
      <c r="K655" s="9">
        <v>100</v>
      </c>
    </row>
    <row r="656" spans="1:11" x14ac:dyDescent="0.2">
      <c r="A656" t="s">
        <v>1023</v>
      </c>
      <c r="B656" t="s">
        <v>1031</v>
      </c>
      <c r="C656" t="s">
        <v>32</v>
      </c>
      <c r="D656" t="s">
        <v>1032</v>
      </c>
      <c r="E656" t="s">
        <v>23</v>
      </c>
      <c r="F656" t="s">
        <v>15</v>
      </c>
      <c r="G656" s="8">
        <v>24</v>
      </c>
      <c r="H656" t="s">
        <v>12</v>
      </c>
      <c r="I656" t="s">
        <v>1036</v>
      </c>
      <c r="J656" t="s">
        <v>24</v>
      </c>
      <c r="K656" s="9">
        <v>100</v>
      </c>
    </row>
    <row r="657" spans="1:11" x14ac:dyDescent="0.2">
      <c r="A657" t="s">
        <v>1023</v>
      </c>
      <c r="B657" t="s">
        <v>1031</v>
      </c>
      <c r="C657" t="s">
        <v>33</v>
      </c>
      <c r="D657" t="s">
        <v>1032</v>
      </c>
      <c r="E657" t="s">
        <v>23</v>
      </c>
      <c r="F657" t="s">
        <v>15</v>
      </c>
      <c r="G657" s="8">
        <v>24</v>
      </c>
      <c r="H657" t="s">
        <v>12</v>
      </c>
      <c r="I657" t="s">
        <v>1036</v>
      </c>
      <c r="J657" t="s">
        <v>24</v>
      </c>
      <c r="K657" s="9">
        <v>100</v>
      </c>
    </row>
    <row r="658" spans="1:11" x14ac:dyDescent="0.2">
      <c r="A658" t="s">
        <v>1023</v>
      </c>
      <c r="B658" t="s">
        <v>1031</v>
      </c>
      <c r="C658" t="s">
        <v>34</v>
      </c>
      <c r="D658" t="s">
        <v>1032</v>
      </c>
      <c r="E658" t="s">
        <v>23</v>
      </c>
      <c r="F658" t="s">
        <v>15</v>
      </c>
      <c r="G658" s="8">
        <v>24</v>
      </c>
      <c r="H658" t="s">
        <v>12</v>
      </c>
      <c r="I658" t="s">
        <v>1037</v>
      </c>
      <c r="J658" t="s">
        <v>24</v>
      </c>
      <c r="K658" s="9">
        <v>100</v>
      </c>
    </row>
    <row r="659" spans="1:11" x14ac:dyDescent="0.2">
      <c r="A659" t="s">
        <v>1023</v>
      </c>
      <c r="B659" t="s">
        <v>1031</v>
      </c>
      <c r="C659" t="s">
        <v>35</v>
      </c>
      <c r="D659" t="s">
        <v>1032</v>
      </c>
      <c r="E659" t="s">
        <v>23</v>
      </c>
      <c r="F659" t="s">
        <v>15</v>
      </c>
      <c r="G659" s="8">
        <v>24</v>
      </c>
      <c r="H659" t="s">
        <v>12</v>
      </c>
      <c r="I659" t="s">
        <v>1038</v>
      </c>
      <c r="J659" t="s">
        <v>24</v>
      </c>
      <c r="K659" s="9">
        <v>100</v>
      </c>
    </row>
    <row r="660" spans="1:11" x14ac:dyDescent="0.2">
      <c r="A660" t="s">
        <v>1023</v>
      </c>
      <c r="B660" t="s">
        <v>1031</v>
      </c>
      <c r="C660" t="s">
        <v>36</v>
      </c>
      <c r="D660" t="s">
        <v>1032</v>
      </c>
      <c r="E660" t="s">
        <v>23</v>
      </c>
      <c r="F660" t="s">
        <v>15</v>
      </c>
      <c r="G660" s="8">
        <v>24</v>
      </c>
      <c r="H660" t="s">
        <v>12</v>
      </c>
      <c r="I660" t="s">
        <v>1038</v>
      </c>
      <c r="J660" t="s">
        <v>24</v>
      </c>
      <c r="K660" s="9">
        <v>100</v>
      </c>
    </row>
    <row r="661" spans="1:11" x14ac:dyDescent="0.2">
      <c r="A661" t="s">
        <v>1023</v>
      </c>
      <c r="B661" t="s">
        <v>1031</v>
      </c>
      <c r="C661" t="s">
        <v>37</v>
      </c>
      <c r="D661" t="s">
        <v>1032</v>
      </c>
      <c r="E661" t="s">
        <v>23</v>
      </c>
      <c r="F661" t="s">
        <v>15</v>
      </c>
      <c r="G661" s="8">
        <v>24</v>
      </c>
      <c r="H661" t="s">
        <v>12</v>
      </c>
      <c r="I661" t="s">
        <v>1037</v>
      </c>
      <c r="J661" t="s">
        <v>24</v>
      </c>
      <c r="K661" s="9">
        <v>100</v>
      </c>
    </row>
    <row r="662" spans="1:11" x14ac:dyDescent="0.2">
      <c r="A662" t="s">
        <v>1023</v>
      </c>
      <c r="B662" t="s">
        <v>1031</v>
      </c>
      <c r="C662" t="s">
        <v>38</v>
      </c>
      <c r="D662" t="s">
        <v>1032</v>
      </c>
      <c r="E662" t="s">
        <v>23</v>
      </c>
      <c r="F662" t="s">
        <v>15</v>
      </c>
      <c r="G662" s="8">
        <v>24</v>
      </c>
      <c r="H662" t="s">
        <v>12</v>
      </c>
      <c r="I662" t="s">
        <v>1039</v>
      </c>
      <c r="J662" t="s">
        <v>24</v>
      </c>
      <c r="K662" s="9">
        <v>100</v>
      </c>
    </row>
    <row r="663" spans="1:11" x14ac:dyDescent="0.2">
      <c r="A663" t="s">
        <v>1023</v>
      </c>
      <c r="B663" t="s">
        <v>1031</v>
      </c>
      <c r="C663" t="s">
        <v>39</v>
      </c>
      <c r="D663" t="s">
        <v>1032</v>
      </c>
      <c r="E663" t="s">
        <v>23</v>
      </c>
      <c r="F663" t="s">
        <v>15</v>
      </c>
      <c r="G663" s="8">
        <v>23</v>
      </c>
      <c r="H663" t="s">
        <v>12</v>
      </c>
      <c r="I663" t="s">
        <v>1039</v>
      </c>
      <c r="J663" t="s">
        <v>24</v>
      </c>
      <c r="K663" s="9">
        <v>100</v>
      </c>
    </row>
    <row r="664" spans="1:11" x14ac:dyDescent="0.2">
      <c r="A664" t="s">
        <v>1023</v>
      </c>
      <c r="B664" t="s">
        <v>1040</v>
      </c>
      <c r="C664" t="s">
        <v>25</v>
      </c>
      <c r="D664" t="s">
        <v>1042</v>
      </c>
      <c r="E664" t="s">
        <v>23</v>
      </c>
      <c r="F664" t="s">
        <v>15</v>
      </c>
      <c r="G664" s="8">
        <v>20</v>
      </c>
      <c r="H664" t="s">
        <v>12</v>
      </c>
      <c r="I664" t="s">
        <v>1043</v>
      </c>
      <c r="J664" t="s">
        <v>24</v>
      </c>
      <c r="K664" s="9">
        <v>0</v>
      </c>
    </row>
    <row r="665" spans="1:11" x14ac:dyDescent="0.2">
      <c r="A665" t="s">
        <v>1023</v>
      </c>
      <c r="B665" t="s">
        <v>1040</v>
      </c>
      <c r="C665" t="s">
        <v>28</v>
      </c>
      <c r="D665" t="s">
        <v>1042</v>
      </c>
      <c r="E665" t="s">
        <v>23</v>
      </c>
      <c r="F665" t="s">
        <v>15</v>
      </c>
      <c r="G665" s="8">
        <v>24</v>
      </c>
      <c r="H665" t="s">
        <v>12</v>
      </c>
      <c r="I665" t="s">
        <v>1043</v>
      </c>
      <c r="J665" t="s">
        <v>24</v>
      </c>
      <c r="K665" s="9">
        <v>100</v>
      </c>
    </row>
    <row r="668" spans="1:11" x14ac:dyDescent="0.2">
      <c r="A668" t="s">
        <v>643</v>
      </c>
      <c r="B668" t="s">
        <v>646</v>
      </c>
      <c r="C668" t="s">
        <v>650</v>
      </c>
      <c r="D668" t="s">
        <v>647</v>
      </c>
      <c r="E668" t="s">
        <v>465</v>
      </c>
      <c r="F668" t="s">
        <v>45</v>
      </c>
      <c r="G668" s="8">
        <v>19</v>
      </c>
      <c r="H668" t="s">
        <v>12</v>
      </c>
      <c r="I668" t="s">
        <v>648</v>
      </c>
      <c r="J668" t="s">
        <v>17</v>
      </c>
      <c r="K668" s="9">
        <v>50</v>
      </c>
    </row>
    <row r="669" spans="1:11" x14ac:dyDescent="0.2">
      <c r="A669" t="s">
        <v>643</v>
      </c>
      <c r="B669" t="s">
        <v>646</v>
      </c>
      <c r="C669" t="s">
        <v>650</v>
      </c>
      <c r="D669" t="s">
        <v>647</v>
      </c>
      <c r="E669" t="s">
        <v>465</v>
      </c>
      <c r="F669" t="s">
        <v>45</v>
      </c>
      <c r="G669" s="8">
        <v>19</v>
      </c>
      <c r="H669" t="s">
        <v>12</v>
      </c>
      <c r="I669" t="s">
        <v>649</v>
      </c>
      <c r="J669" t="s">
        <v>17</v>
      </c>
      <c r="K669" s="9">
        <v>50</v>
      </c>
    </row>
    <row r="670" spans="1:11" x14ac:dyDescent="0.2">
      <c r="A670" t="s">
        <v>643</v>
      </c>
      <c r="B670" t="s">
        <v>646</v>
      </c>
      <c r="C670" t="s">
        <v>652</v>
      </c>
      <c r="D670" t="s">
        <v>647</v>
      </c>
      <c r="E670" t="s">
        <v>465</v>
      </c>
      <c r="F670" t="s">
        <v>45</v>
      </c>
      <c r="G670" s="8">
        <v>20</v>
      </c>
      <c r="H670" t="s">
        <v>12</v>
      </c>
      <c r="I670" t="s">
        <v>648</v>
      </c>
      <c r="J670" t="s">
        <v>17</v>
      </c>
      <c r="K670" s="9">
        <v>0</v>
      </c>
    </row>
    <row r="671" spans="1:11" x14ac:dyDescent="0.2">
      <c r="A671" t="s">
        <v>643</v>
      </c>
      <c r="B671" t="s">
        <v>646</v>
      </c>
      <c r="C671" t="s">
        <v>652</v>
      </c>
      <c r="D671" t="s">
        <v>647</v>
      </c>
      <c r="E671" t="s">
        <v>465</v>
      </c>
      <c r="F671" t="s">
        <v>45</v>
      </c>
      <c r="G671" s="8">
        <v>20</v>
      </c>
      <c r="H671" t="s">
        <v>12</v>
      </c>
      <c r="I671" t="s">
        <v>649</v>
      </c>
      <c r="J671" t="s">
        <v>17</v>
      </c>
      <c r="K671" s="9">
        <v>0</v>
      </c>
    </row>
    <row r="672" spans="1:11" x14ac:dyDescent="0.2">
      <c r="A672" t="s">
        <v>643</v>
      </c>
      <c r="B672" t="s">
        <v>646</v>
      </c>
      <c r="C672" t="s">
        <v>654</v>
      </c>
      <c r="D672" t="s">
        <v>647</v>
      </c>
      <c r="E672" t="s">
        <v>465</v>
      </c>
      <c r="F672" t="s">
        <v>45</v>
      </c>
      <c r="G672" s="8">
        <v>20</v>
      </c>
      <c r="H672" t="s">
        <v>12</v>
      </c>
      <c r="I672" t="s">
        <v>648</v>
      </c>
      <c r="J672" t="s">
        <v>17</v>
      </c>
      <c r="K672" s="9">
        <v>50</v>
      </c>
    </row>
    <row r="673" spans="1:11" x14ac:dyDescent="0.2">
      <c r="A673" t="s">
        <v>643</v>
      </c>
      <c r="B673" t="s">
        <v>646</v>
      </c>
      <c r="C673" t="s">
        <v>654</v>
      </c>
      <c r="D673" t="s">
        <v>647</v>
      </c>
      <c r="E673" t="s">
        <v>465</v>
      </c>
      <c r="F673" t="s">
        <v>45</v>
      </c>
      <c r="G673" s="8">
        <v>20</v>
      </c>
      <c r="H673" t="s">
        <v>12</v>
      </c>
      <c r="I673" t="s">
        <v>649</v>
      </c>
      <c r="J673" t="s">
        <v>17</v>
      </c>
      <c r="K673" s="9">
        <v>50</v>
      </c>
    </row>
    <row r="674" spans="1:11" x14ac:dyDescent="0.2">
      <c r="A674" t="s">
        <v>643</v>
      </c>
      <c r="B674" t="s">
        <v>646</v>
      </c>
      <c r="C674" t="s">
        <v>655</v>
      </c>
      <c r="D674" t="s">
        <v>647</v>
      </c>
      <c r="E674" t="s">
        <v>465</v>
      </c>
      <c r="F674" t="s">
        <v>45</v>
      </c>
      <c r="G674" s="8">
        <v>20</v>
      </c>
      <c r="H674" t="s">
        <v>12</v>
      </c>
      <c r="I674" t="s">
        <v>648</v>
      </c>
      <c r="J674" t="s">
        <v>17</v>
      </c>
      <c r="K674" s="9">
        <v>50</v>
      </c>
    </row>
    <row r="675" spans="1:11" x14ac:dyDescent="0.2">
      <c r="A675" t="s">
        <v>643</v>
      </c>
      <c r="B675" t="s">
        <v>646</v>
      </c>
      <c r="C675" t="s">
        <v>655</v>
      </c>
      <c r="D675" t="s">
        <v>647</v>
      </c>
      <c r="E675" t="s">
        <v>465</v>
      </c>
      <c r="F675" t="s">
        <v>45</v>
      </c>
      <c r="G675" s="8">
        <v>20</v>
      </c>
      <c r="H675" t="s">
        <v>12</v>
      </c>
      <c r="I675" t="s">
        <v>649</v>
      </c>
      <c r="J675" t="s">
        <v>17</v>
      </c>
      <c r="K675" s="9">
        <v>50</v>
      </c>
    </row>
    <row r="676" spans="1:11" x14ac:dyDescent="0.2">
      <c r="A676" t="s">
        <v>643</v>
      </c>
      <c r="B676" t="s">
        <v>646</v>
      </c>
      <c r="C676" t="s">
        <v>657</v>
      </c>
      <c r="D676" t="s">
        <v>647</v>
      </c>
      <c r="E676" t="s">
        <v>465</v>
      </c>
      <c r="F676" t="s">
        <v>45</v>
      </c>
      <c r="G676" s="8">
        <v>20</v>
      </c>
      <c r="H676" t="s">
        <v>12</v>
      </c>
      <c r="I676" t="s">
        <v>648</v>
      </c>
      <c r="J676" t="s">
        <v>17</v>
      </c>
      <c r="K676" s="9">
        <v>50</v>
      </c>
    </row>
    <row r="677" spans="1:11" x14ac:dyDescent="0.2">
      <c r="A677" t="s">
        <v>643</v>
      </c>
      <c r="B677" t="s">
        <v>646</v>
      </c>
      <c r="C677" t="s">
        <v>657</v>
      </c>
      <c r="D677" t="s">
        <v>647</v>
      </c>
      <c r="E677" t="s">
        <v>465</v>
      </c>
      <c r="F677" t="s">
        <v>45</v>
      </c>
      <c r="G677" s="8">
        <v>20</v>
      </c>
      <c r="H677" t="s">
        <v>12</v>
      </c>
      <c r="I677" t="s">
        <v>649</v>
      </c>
      <c r="J677" t="s">
        <v>17</v>
      </c>
      <c r="K677" s="9">
        <v>50</v>
      </c>
    </row>
    <row r="678" spans="1:11" x14ac:dyDescent="0.2">
      <c r="A678" t="s">
        <v>643</v>
      </c>
      <c r="B678" t="s">
        <v>646</v>
      </c>
      <c r="C678" t="s">
        <v>659</v>
      </c>
      <c r="D678" t="s">
        <v>647</v>
      </c>
      <c r="E678" t="s">
        <v>465</v>
      </c>
      <c r="F678" t="s">
        <v>45</v>
      </c>
      <c r="G678" s="8">
        <v>18</v>
      </c>
      <c r="H678" t="s">
        <v>12</v>
      </c>
      <c r="I678" t="s">
        <v>648</v>
      </c>
      <c r="J678" t="s">
        <v>17</v>
      </c>
      <c r="K678" s="9">
        <v>50</v>
      </c>
    </row>
    <row r="679" spans="1:11" x14ac:dyDescent="0.2">
      <c r="A679" t="s">
        <v>643</v>
      </c>
      <c r="B679" t="s">
        <v>646</v>
      </c>
      <c r="C679" t="s">
        <v>659</v>
      </c>
      <c r="D679" t="s">
        <v>647</v>
      </c>
      <c r="E679" t="s">
        <v>465</v>
      </c>
      <c r="F679" t="s">
        <v>45</v>
      </c>
      <c r="G679" s="8">
        <v>18</v>
      </c>
      <c r="H679" t="s">
        <v>12</v>
      </c>
      <c r="I679" t="s">
        <v>649</v>
      </c>
      <c r="J679" t="s">
        <v>17</v>
      </c>
      <c r="K679" s="9">
        <v>50</v>
      </c>
    </row>
    <row r="680" spans="1:11" x14ac:dyDescent="0.2">
      <c r="A680" t="s">
        <v>643</v>
      </c>
      <c r="B680" t="s">
        <v>646</v>
      </c>
      <c r="C680" t="s">
        <v>661</v>
      </c>
      <c r="D680" t="s">
        <v>647</v>
      </c>
      <c r="E680" t="s">
        <v>465</v>
      </c>
      <c r="F680" t="s">
        <v>45</v>
      </c>
      <c r="G680" s="8">
        <v>20</v>
      </c>
      <c r="H680" t="s">
        <v>12</v>
      </c>
      <c r="I680" t="s">
        <v>648</v>
      </c>
      <c r="J680" t="s">
        <v>17</v>
      </c>
      <c r="K680" s="9">
        <v>50</v>
      </c>
    </row>
    <row r="681" spans="1:11" x14ac:dyDescent="0.2">
      <c r="A681" t="s">
        <v>643</v>
      </c>
      <c r="B681" t="s">
        <v>646</v>
      </c>
      <c r="C681" t="s">
        <v>661</v>
      </c>
      <c r="D681" t="s">
        <v>647</v>
      </c>
      <c r="E681" t="s">
        <v>465</v>
      </c>
      <c r="F681" t="s">
        <v>45</v>
      </c>
      <c r="G681" s="8">
        <v>20</v>
      </c>
      <c r="H681" t="s">
        <v>12</v>
      </c>
      <c r="I681" t="s">
        <v>649</v>
      </c>
      <c r="J681" t="s">
        <v>17</v>
      </c>
      <c r="K681" s="9">
        <v>50</v>
      </c>
    </row>
    <row r="682" spans="1:11" x14ac:dyDescent="0.2">
      <c r="A682" t="s">
        <v>643</v>
      </c>
      <c r="B682" t="s">
        <v>646</v>
      </c>
      <c r="C682" t="s">
        <v>662</v>
      </c>
      <c r="D682" t="s">
        <v>647</v>
      </c>
      <c r="E682" t="s">
        <v>465</v>
      </c>
      <c r="F682" t="s">
        <v>45</v>
      </c>
      <c r="G682" s="8">
        <v>20</v>
      </c>
      <c r="H682" t="s">
        <v>12</v>
      </c>
      <c r="I682" t="s">
        <v>648</v>
      </c>
      <c r="J682" t="s">
        <v>17</v>
      </c>
      <c r="K682" s="9">
        <v>50</v>
      </c>
    </row>
    <row r="683" spans="1:11" x14ac:dyDescent="0.2">
      <c r="A683" t="s">
        <v>643</v>
      </c>
      <c r="B683" t="s">
        <v>646</v>
      </c>
      <c r="C683" t="s">
        <v>662</v>
      </c>
      <c r="D683" t="s">
        <v>647</v>
      </c>
      <c r="E683" t="s">
        <v>465</v>
      </c>
      <c r="F683" t="s">
        <v>45</v>
      </c>
      <c r="G683" s="8">
        <v>20</v>
      </c>
      <c r="H683" t="s">
        <v>12</v>
      </c>
      <c r="I683" t="s">
        <v>649</v>
      </c>
      <c r="J683" t="s">
        <v>17</v>
      </c>
      <c r="K683" s="9">
        <v>50</v>
      </c>
    </row>
    <row r="684" spans="1:11" x14ac:dyDescent="0.2">
      <c r="A684" t="s">
        <v>643</v>
      </c>
      <c r="B684" t="s">
        <v>646</v>
      </c>
      <c r="C684" t="s">
        <v>663</v>
      </c>
      <c r="D684" t="s">
        <v>647</v>
      </c>
      <c r="E684" t="s">
        <v>465</v>
      </c>
      <c r="F684" t="s">
        <v>45</v>
      </c>
      <c r="G684" s="8">
        <v>20</v>
      </c>
      <c r="H684" t="s">
        <v>12</v>
      </c>
      <c r="I684" t="s">
        <v>648</v>
      </c>
      <c r="J684" t="s">
        <v>17</v>
      </c>
      <c r="K684" s="9">
        <v>50</v>
      </c>
    </row>
    <row r="685" spans="1:11" x14ac:dyDescent="0.2">
      <c r="A685" t="s">
        <v>643</v>
      </c>
      <c r="B685" t="s">
        <v>646</v>
      </c>
      <c r="C685" t="s">
        <v>663</v>
      </c>
      <c r="D685" t="s">
        <v>647</v>
      </c>
      <c r="E685" t="s">
        <v>465</v>
      </c>
      <c r="F685" t="s">
        <v>45</v>
      </c>
      <c r="G685" s="8">
        <v>20</v>
      </c>
      <c r="H685" t="s">
        <v>12</v>
      </c>
      <c r="I685" t="s">
        <v>649</v>
      </c>
      <c r="J685" t="s">
        <v>17</v>
      </c>
      <c r="K685" s="9">
        <v>50</v>
      </c>
    </row>
    <row r="686" spans="1:11" x14ac:dyDescent="0.2">
      <c r="A686" t="s">
        <v>643</v>
      </c>
      <c r="B686" t="s">
        <v>646</v>
      </c>
      <c r="C686" t="s">
        <v>665</v>
      </c>
      <c r="D686" t="s">
        <v>647</v>
      </c>
      <c r="E686" t="s">
        <v>465</v>
      </c>
      <c r="F686" t="s">
        <v>45</v>
      </c>
      <c r="G686" s="8">
        <v>20</v>
      </c>
      <c r="H686" t="s">
        <v>12</v>
      </c>
      <c r="I686" t="s">
        <v>648</v>
      </c>
      <c r="J686" t="s">
        <v>17</v>
      </c>
      <c r="K686" s="9">
        <v>50</v>
      </c>
    </row>
    <row r="687" spans="1:11" x14ac:dyDescent="0.2">
      <c r="A687" t="s">
        <v>643</v>
      </c>
      <c r="B687" t="s">
        <v>646</v>
      </c>
      <c r="C687" t="s">
        <v>665</v>
      </c>
      <c r="D687" t="s">
        <v>647</v>
      </c>
      <c r="E687" t="s">
        <v>465</v>
      </c>
      <c r="F687" t="s">
        <v>45</v>
      </c>
      <c r="G687" s="8">
        <v>20</v>
      </c>
      <c r="H687" t="s">
        <v>12</v>
      </c>
      <c r="I687" t="s">
        <v>649</v>
      </c>
      <c r="J687" t="s">
        <v>17</v>
      </c>
      <c r="K687" s="9">
        <v>50</v>
      </c>
    </row>
    <row r="688" spans="1:11" x14ac:dyDescent="0.2">
      <c r="A688" t="s">
        <v>643</v>
      </c>
      <c r="B688" t="s">
        <v>646</v>
      </c>
      <c r="C688" t="s">
        <v>667</v>
      </c>
      <c r="D688" t="s">
        <v>647</v>
      </c>
      <c r="E688" t="s">
        <v>465</v>
      </c>
      <c r="F688" t="s">
        <v>45</v>
      </c>
      <c r="G688" s="8">
        <v>20</v>
      </c>
      <c r="H688" t="s">
        <v>12</v>
      </c>
      <c r="I688" t="s">
        <v>648</v>
      </c>
      <c r="J688" t="s">
        <v>17</v>
      </c>
      <c r="K688" s="9">
        <v>50</v>
      </c>
    </row>
    <row r="689" spans="1:11" x14ac:dyDescent="0.2">
      <c r="A689" t="s">
        <v>643</v>
      </c>
      <c r="B689" t="s">
        <v>646</v>
      </c>
      <c r="C689" t="s">
        <v>667</v>
      </c>
      <c r="D689" t="s">
        <v>647</v>
      </c>
      <c r="E689" t="s">
        <v>465</v>
      </c>
      <c r="F689" t="s">
        <v>45</v>
      </c>
      <c r="G689" s="8">
        <v>20</v>
      </c>
      <c r="H689" t="s">
        <v>12</v>
      </c>
      <c r="I689" t="s">
        <v>649</v>
      </c>
      <c r="J689" t="s">
        <v>17</v>
      </c>
      <c r="K689" s="9">
        <v>50</v>
      </c>
    </row>
    <row r="690" spans="1:11" x14ac:dyDescent="0.2">
      <c r="A690" t="s">
        <v>643</v>
      </c>
      <c r="B690" t="s">
        <v>646</v>
      </c>
      <c r="C690" t="s">
        <v>669</v>
      </c>
      <c r="D690" t="s">
        <v>647</v>
      </c>
      <c r="E690" t="s">
        <v>465</v>
      </c>
      <c r="F690" t="s">
        <v>45</v>
      </c>
      <c r="G690" s="8">
        <v>19</v>
      </c>
      <c r="H690" t="s">
        <v>12</v>
      </c>
      <c r="I690" t="s">
        <v>648</v>
      </c>
      <c r="J690" t="s">
        <v>17</v>
      </c>
      <c r="K690" s="9">
        <v>50</v>
      </c>
    </row>
    <row r="691" spans="1:11" x14ac:dyDescent="0.2">
      <c r="A691" t="s">
        <v>643</v>
      </c>
      <c r="B691" t="s">
        <v>646</v>
      </c>
      <c r="C691" t="s">
        <v>669</v>
      </c>
      <c r="D691" t="s">
        <v>647</v>
      </c>
      <c r="E691" t="s">
        <v>465</v>
      </c>
      <c r="F691" t="s">
        <v>45</v>
      </c>
      <c r="G691" s="8">
        <v>19</v>
      </c>
      <c r="H691" t="s">
        <v>12</v>
      </c>
      <c r="I691" t="s">
        <v>649</v>
      </c>
      <c r="J691" t="s">
        <v>17</v>
      </c>
      <c r="K691" s="9">
        <v>50</v>
      </c>
    </row>
    <row r="692" spans="1:11" x14ac:dyDescent="0.2">
      <c r="A692" t="s">
        <v>643</v>
      </c>
      <c r="B692" t="s">
        <v>646</v>
      </c>
      <c r="C692" t="s">
        <v>670</v>
      </c>
      <c r="D692" t="s">
        <v>647</v>
      </c>
      <c r="E692" t="s">
        <v>465</v>
      </c>
      <c r="F692" t="s">
        <v>45</v>
      </c>
      <c r="G692" s="8">
        <v>20</v>
      </c>
      <c r="H692" t="s">
        <v>12</v>
      </c>
      <c r="I692" t="s">
        <v>648</v>
      </c>
      <c r="J692" t="s">
        <v>17</v>
      </c>
      <c r="K692" s="9">
        <v>50</v>
      </c>
    </row>
    <row r="693" spans="1:11" x14ac:dyDescent="0.2">
      <c r="A693" t="s">
        <v>643</v>
      </c>
      <c r="B693" t="s">
        <v>646</v>
      </c>
      <c r="C693" t="s">
        <v>670</v>
      </c>
      <c r="D693" t="s">
        <v>647</v>
      </c>
      <c r="E693" t="s">
        <v>465</v>
      </c>
      <c r="F693" t="s">
        <v>45</v>
      </c>
      <c r="G693" s="8">
        <v>20</v>
      </c>
      <c r="H693" t="s">
        <v>12</v>
      </c>
      <c r="I693" t="s">
        <v>649</v>
      </c>
      <c r="J693" t="s">
        <v>17</v>
      </c>
      <c r="K693" s="9">
        <v>50</v>
      </c>
    </row>
    <row r="694" spans="1:11" x14ac:dyDescent="0.2">
      <c r="A694" t="s">
        <v>643</v>
      </c>
      <c r="B694" t="s">
        <v>646</v>
      </c>
      <c r="C694" t="s">
        <v>672</v>
      </c>
      <c r="D694" t="s">
        <v>647</v>
      </c>
      <c r="E694" t="s">
        <v>465</v>
      </c>
      <c r="F694" t="s">
        <v>45</v>
      </c>
      <c r="G694" s="8">
        <v>20</v>
      </c>
      <c r="H694" t="s">
        <v>12</v>
      </c>
      <c r="I694" t="s">
        <v>648</v>
      </c>
      <c r="J694" t="s">
        <v>17</v>
      </c>
      <c r="K694" s="9">
        <v>50</v>
      </c>
    </row>
    <row r="695" spans="1:11" x14ac:dyDescent="0.2">
      <c r="A695" t="s">
        <v>643</v>
      </c>
      <c r="B695" t="s">
        <v>646</v>
      </c>
      <c r="C695" t="s">
        <v>672</v>
      </c>
      <c r="D695" t="s">
        <v>647</v>
      </c>
      <c r="E695" t="s">
        <v>465</v>
      </c>
      <c r="F695" t="s">
        <v>45</v>
      </c>
      <c r="G695" s="8">
        <v>20</v>
      </c>
      <c r="H695" t="s">
        <v>12</v>
      </c>
      <c r="I695" t="s">
        <v>649</v>
      </c>
      <c r="J695" t="s">
        <v>17</v>
      </c>
      <c r="K695" s="9">
        <v>50</v>
      </c>
    </row>
    <row r="696" spans="1:11" x14ac:dyDescent="0.2">
      <c r="A696" t="s">
        <v>643</v>
      </c>
      <c r="B696" t="s">
        <v>646</v>
      </c>
      <c r="C696" t="s">
        <v>674</v>
      </c>
      <c r="D696" t="s">
        <v>647</v>
      </c>
      <c r="E696" t="s">
        <v>465</v>
      </c>
      <c r="F696" t="s">
        <v>45</v>
      </c>
      <c r="G696" s="8">
        <v>20</v>
      </c>
      <c r="H696" t="s">
        <v>12</v>
      </c>
      <c r="I696" t="s">
        <v>648</v>
      </c>
      <c r="J696" t="s">
        <v>17</v>
      </c>
      <c r="K696" s="9">
        <v>50</v>
      </c>
    </row>
    <row r="697" spans="1:11" x14ac:dyDescent="0.2">
      <c r="A697" t="s">
        <v>643</v>
      </c>
      <c r="B697" t="s">
        <v>646</v>
      </c>
      <c r="C697" t="s">
        <v>674</v>
      </c>
      <c r="D697" t="s">
        <v>647</v>
      </c>
      <c r="E697" t="s">
        <v>465</v>
      </c>
      <c r="F697" t="s">
        <v>45</v>
      </c>
      <c r="G697" s="8">
        <v>20</v>
      </c>
      <c r="H697" t="s">
        <v>12</v>
      </c>
      <c r="I697" t="s">
        <v>649</v>
      </c>
      <c r="J697" t="s">
        <v>17</v>
      </c>
      <c r="K697" s="9">
        <v>50</v>
      </c>
    </row>
    <row r="698" spans="1:11" x14ac:dyDescent="0.2">
      <c r="A698" t="s">
        <v>643</v>
      </c>
      <c r="B698" t="s">
        <v>646</v>
      </c>
      <c r="C698" t="s">
        <v>675</v>
      </c>
      <c r="D698" t="s">
        <v>647</v>
      </c>
      <c r="E698" t="s">
        <v>465</v>
      </c>
      <c r="F698" t="s">
        <v>45</v>
      </c>
      <c r="G698" s="8">
        <v>20</v>
      </c>
      <c r="H698" t="s">
        <v>12</v>
      </c>
      <c r="I698" t="s">
        <v>648</v>
      </c>
      <c r="J698" t="s">
        <v>17</v>
      </c>
      <c r="K698" s="9">
        <v>50</v>
      </c>
    </row>
    <row r="699" spans="1:11" x14ac:dyDescent="0.2">
      <c r="A699" t="s">
        <v>643</v>
      </c>
      <c r="B699" t="s">
        <v>646</v>
      </c>
      <c r="C699" t="s">
        <v>675</v>
      </c>
      <c r="D699" t="s">
        <v>647</v>
      </c>
      <c r="E699" t="s">
        <v>465</v>
      </c>
      <c r="F699" t="s">
        <v>45</v>
      </c>
      <c r="G699" s="8">
        <v>20</v>
      </c>
      <c r="H699" t="s">
        <v>12</v>
      </c>
      <c r="I699" t="s">
        <v>649</v>
      </c>
      <c r="J699" t="s">
        <v>17</v>
      </c>
      <c r="K699" s="9">
        <v>50</v>
      </c>
    </row>
    <row r="700" spans="1:11" x14ac:dyDescent="0.2">
      <c r="A700" t="s">
        <v>643</v>
      </c>
      <c r="B700" t="s">
        <v>646</v>
      </c>
      <c r="C700" t="s">
        <v>676</v>
      </c>
      <c r="D700" t="s">
        <v>647</v>
      </c>
      <c r="E700" t="s">
        <v>465</v>
      </c>
      <c r="F700" t="s">
        <v>45</v>
      </c>
      <c r="G700" s="8">
        <v>20</v>
      </c>
      <c r="H700" t="s">
        <v>12</v>
      </c>
      <c r="I700" t="s">
        <v>648</v>
      </c>
      <c r="J700" t="s">
        <v>17</v>
      </c>
      <c r="K700" s="9">
        <v>50</v>
      </c>
    </row>
    <row r="701" spans="1:11" x14ac:dyDescent="0.2">
      <c r="A701" t="s">
        <v>643</v>
      </c>
      <c r="B701" t="s">
        <v>646</v>
      </c>
      <c r="C701" t="s">
        <v>676</v>
      </c>
      <c r="D701" t="s">
        <v>647</v>
      </c>
      <c r="E701" t="s">
        <v>465</v>
      </c>
      <c r="F701" t="s">
        <v>45</v>
      </c>
      <c r="G701" s="8">
        <v>20</v>
      </c>
      <c r="H701" t="s">
        <v>12</v>
      </c>
      <c r="I701" t="s">
        <v>649</v>
      </c>
      <c r="J701" t="s">
        <v>17</v>
      </c>
      <c r="K701" s="9">
        <v>50</v>
      </c>
    </row>
    <row r="702" spans="1:11" x14ac:dyDescent="0.2">
      <c r="A702" t="s">
        <v>643</v>
      </c>
      <c r="B702" t="s">
        <v>646</v>
      </c>
      <c r="C702" t="s">
        <v>677</v>
      </c>
      <c r="D702" t="s">
        <v>647</v>
      </c>
      <c r="E702" t="s">
        <v>465</v>
      </c>
      <c r="F702" t="s">
        <v>45</v>
      </c>
      <c r="G702" s="8">
        <v>20</v>
      </c>
      <c r="H702" t="s">
        <v>12</v>
      </c>
      <c r="I702" t="s">
        <v>648</v>
      </c>
      <c r="J702" t="s">
        <v>17</v>
      </c>
      <c r="K702" s="9">
        <v>50</v>
      </c>
    </row>
    <row r="703" spans="1:11" x14ac:dyDescent="0.2">
      <c r="A703" t="s">
        <v>643</v>
      </c>
      <c r="B703" t="s">
        <v>646</v>
      </c>
      <c r="C703" t="s">
        <v>677</v>
      </c>
      <c r="D703" t="s">
        <v>647</v>
      </c>
      <c r="E703" t="s">
        <v>465</v>
      </c>
      <c r="F703" t="s">
        <v>45</v>
      </c>
      <c r="G703" s="8">
        <v>20</v>
      </c>
      <c r="H703" t="s">
        <v>12</v>
      </c>
      <c r="I703" t="s">
        <v>649</v>
      </c>
      <c r="J703" t="s">
        <v>17</v>
      </c>
      <c r="K703" s="9">
        <v>50</v>
      </c>
    </row>
    <row r="704" spans="1:11" x14ac:dyDescent="0.2">
      <c r="A704" t="s">
        <v>643</v>
      </c>
      <c r="B704" t="s">
        <v>646</v>
      </c>
      <c r="C704" t="s">
        <v>678</v>
      </c>
      <c r="D704" t="s">
        <v>647</v>
      </c>
      <c r="E704" t="s">
        <v>465</v>
      </c>
      <c r="F704" t="s">
        <v>45</v>
      </c>
      <c r="G704" s="8">
        <v>20</v>
      </c>
      <c r="H704" t="s">
        <v>12</v>
      </c>
      <c r="I704" t="s">
        <v>648</v>
      </c>
      <c r="J704" t="s">
        <v>17</v>
      </c>
      <c r="K704" s="9">
        <v>50</v>
      </c>
    </row>
    <row r="705" spans="1:11" x14ac:dyDescent="0.2">
      <c r="A705" t="s">
        <v>643</v>
      </c>
      <c r="B705" t="s">
        <v>646</v>
      </c>
      <c r="C705" t="s">
        <v>678</v>
      </c>
      <c r="D705" t="s">
        <v>647</v>
      </c>
      <c r="E705" t="s">
        <v>465</v>
      </c>
      <c r="F705" t="s">
        <v>45</v>
      </c>
      <c r="G705" s="8">
        <v>20</v>
      </c>
      <c r="H705" t="s">
        <v>12</v>
      </c>
      <c r="I705" t="s">
        <v>649</v>
      </c>
      <c r="J705" t="s">
        <v>17</v>
      </c>
      <c r="K705" s="9">
        <v>50</v>
      </c>
    </row>
    <row r="706" spans="1:11" x14ac:dyDescent="0.2">
      <c r="A706" t="s">
        <v>643</v>
      </c>
      <c r="B706" t="s">
        <v>646</v>
      </c>
      <c r="C706" t="s">
        <v>679</v>
      </c>
      <c r="D706" t="s">
        <v>647</v>
      </c>
      <c r="E706" t="s">
        <v>465</v>
      </c>
      <c r="F706" t="s">
        <v>45</v>
      </c>
      <c r="G706" s="8">
        <v>20</v>
      </c>
      <c r="H706" t="s">
        <v>12</v>
      </c>
      <c r="I706" t="s">
        <v>648</v>
      </c>
      <c r="J706" t="s">
        <v>17</v>
      </c>
      <c r="K706" s="9">
        <v>50</v>
      </c>
    </row>
    <row r="707" spans="1:11" x14ac:dyDescent="0.2">
      <c r="A707" t="s">
        <v>643</v>
      </c>
      <c r="B707" t="s">
        <v>646</v>
      </c>
      <c r="C707" t="s">
        <v>679</v>
      </c>
      <c r="D707" t="s">
        <v>647</v>
      </c>
      <c r="E707" t="s">
        <v>465</v>
      </c>
      <c r="F707" t="s">
        <v>45</v>
      </c>
      <c r="G707" s="8">
        <v>20</v>
      </c>
      <c r="H707" t="s">
        <v>12</v>
      </c>
      <c r="I707" t="s">
        <v>649</v>
      </c>
      <c r="J707" t="s">
        <v>17</v>
      </c>
      <c r="K707" s="9">
        <v>50</v>
      </c>
    </row>
    <row r="708" spans="1:11" x14ac:dyDescent="0.2">
      <c r="A708" t="s">
        <v>643</v>
      </c>
      <c r="B708" t="s">
        <v>646</v>
      </c>
      <c r="C708" t="s">
        <v>680</v>
      </c>
      <c r="D708" t="s">
        <v>647</v>
      </c>
      <c r="E708" t="s">
        <v>465</v>
      </c>
      <c r="F708" t="s">
        <v>45</v>
      </c>
      <c r="G708" s="8">
        <v>19</v>
      </c>
      <c r="H708" t="s">
        <v>12</v>
      </c>
      <c r="I708" t="s">
        <v>648</v>
      </c>
      <c r="J708" t="s">
        <v>17</v>
      </c>
      <c r="K708" s="9">
        <v>50</v>
      </c>
    </row>
    <row r="709" spans="1:11" x14ac:dyDescent="0.2">
      <c r="A709" t="s">
        <v>643</v>
      </c>
      <c r="B709" t="s">
        <v>646</v>
      </c>
      <c r="C709" t="s">
        <v>680</v>
      </c>
      <c r="D709" t="s">
        <v>647</v>
      </c>
      <c r="E709" t="s">
        <v>465</v>
      </c>
      <c r="F709" t="s">
        <v>45</v>
      </c>
      <c r="G709" s="8">
        <v>19</v>
      </c>
      <c r="H709" t="s">
        <v>12</v>
      </c>
      <c r="I709" t="s">
        <v>649</v>
      </c>
      <c r="J709" t="s">
        <v>17</v>
      </c>
      <c r="K709" s="9">
        <v>50</v>
      </c>
    </row>
    <row r="710" spans="1:11" x14ac:dyDescent="0.2">
      <c r="A710" t="s">
        <v>643</v>
      </c>
      <c r="B710" t="s">
        <v>646</v>
      </c>
      <c r="C710" t="s">
        <v>681</v>
      </c>
      <c r="D710" t="s">
        <v>647</v>
      </c>
      <c r="E710" t="s">
        <v>465</v>
      </c>
      <c r="F710" t="s">
        <v>45</v>
      </c>
      <c r="G710" s="8">
        <v>18</v>
      </c>
      <c r="H710" t="s">
        <v>12</v>
      </c>
      <c r="I710" t="s">
        <v>648</v>
      </c>
      <c r="J710" t="s">
        <v>17</v>
      </c>
      <c r="K710" s="9">
        <v>50</v>
      </c>
    </row>
    <row r="711" spans="1:11" x14ac:dyDescent="0.2">
      <c r="A711" t="s">
        <v>643</v>
      </c>
      <c r="B711" t="s">
        <v>646</v>
      </c>
      <c r="C711" t="s">
        <v>681</v>
      </c>
      <c r="D711" t="s">
        <v>647</v>
      </c>
      <c r="E711" t="s">
        <v>465</v>
      </c>
      <c r="F711" t="s">
        <v>45</v>
      </c>
      <c r="G711" s="8">
        <v>18</v>
      </c>
      <c r="H711" t="s">
        <v>12</v>
      </c>
      <c r="I711" t="s">
        <v>649</v>
      </c>
      <c r="J711" t="s">
        <v>17</v>
      </c>
      <c r="K711" s="9">
        <v>50</v>
      </c>
    </row>
    <row r="712" spans="1:11" x14ac:dyDescent="0.2">
      <c r="A712" t="s">
        <v>643</v>
      </c>
      <c r="B712" t="s">
        <v>646</v>
      </c>
      <c r="C712" t="s">
        <v>683</v>
      </c>
      <c r="D712" t="s">
        <v>647</v>
      </c>
      <c r="E712" t="s">
        <v>465</v>
      </c>
      <c r="F712" t="s">
        <v>45</v>
      </c>
      <c r="G712" s="8">
        <v>17</v>
      </c>
      <c r="H712" t="s">
        <v>12</v>
      </c>
      <c r="I712" t="s">
        <v>648</v>
      </c>
      <c r="J712" t="s">
        <v>17</v>
      </c>
      <c r="K712" s="9">
        <v>50</v>
      </c>
    </row>
    <row r="713" spans="1:11" x14ac:dyDescent="0.2">
      <c r="A713" t="s">
        <v>643</v>
      </c>
      <c r="B713" t="s">
        <v>646</v>
      </c>
      <c r="C713" t="s">
        <v>683</v>
      </c>
      <c r="D713" t="s">
        <v>647</v>
      </c>
      <c r="E713" t="s">
        <v>465</v>
      </c>
      <c r="F713" t="s">
        <v>45</v>
      </c>
      <c r="G713" s="8">
        <v>17</v>
      </c>
      <c r="H713" t="s">
        <v>12</v>
      </c>
      <c r="I713" t="s">
        <v>649</v>
      </c>
      <c r="J713" t="s">
        <v>17</v>
      </c>
      <c r="K713" s="9">
        <v>50</v>
      </c>
    </row>
    <row r="714" spans="1:11" x14ac:dyDescent="0.2">
      <c r="A714" t="s">
        <v>643</v>
      </c>
      <c r="B714" t="s">
        <v>646</v>
      </c>
      <c r="C714" t="s">
        <v>684</v>
      </c>
      <c r="D714" t="s">
        <v>647</v>
      </c>
      <c r="E714" t="s">
        <v>465</v>
      </c>
      <c r="F714" t="s">
        <v>45</v>
      </c>
      <c r="G714" s="8">
        <v>18</v>
      </c>
      <c r="H714" t="s">
        <v>12</v>
      </c>
      <c r="I714" t="s">
        <v>648</v>
      </c>
      <c r="J714" t="s">
        <v>17</v>
      </c>
      <c r="K714" s="9">
        <v>50</v>
      </c>
    </row>
    <row r="715" spans="1:11" x14ac:dyDescent="0.2">
      <c r="A715" t="s">
        <v>643</v>
      </c>
      <c r="B715" t="s">
        <v>646</v>
      </c>
      <c r="C715" t="s">
        <v>684</v>
      </c>
      <c r="D715" t="s">
        <v>647</v>
      </c>
      <c r="E715" t="s">
        <v>465</v>
      </c>
      <c r="F715" t="s">
        <v>45</v>
      </c>
      <c r="G715" s="8">
        <v>18</v>
      </c>
      <c r="H715" t="s">
        <v>12</v>
      </c>
      <c r="I715" t="s">
        <v>649</v>
      </c>
      <c r="J715" t="s">
        <v>17</v>
      </c>
      <c r="K715" s="9">
        <v>50</v>
      </c>
    </row>
    <row r="716" spans="1:11" x14ac:dyDescent="0.2">
      <c r="A716" t="s">
        <v>643</v>
      </c>
      <c r="B716" t="s">
        <v>646</v>
      </c>
      <c r="C716" t="s">
        <v>685</v>
      </c>
      <c r="D716" t="s">
        <v>647</v>
      </c>
      <c r="E716" t="s">
        <v>465</v>
      </c>
      <c r="F716" t="s">
        <v>45</v>
      </c>
      <c r="G716" s="8">
        <v>18</v>
      </c>
      <c r="H716" t="s">
        <v>12</v>
      </c>
      <c r="I716" t="s">
        <v>648</v>
      </c>
      <c r="J716" t="s">
        <v>17</v>
      </c>
      <c r="K716" s="9">
        <v>50</v>
      </c>
    </row>
    <row r="717" spans="1:11" x14ac:dyDescent="0.2">
      <c r="A717" t="s">
        <v>643</v>
      </c>
      <c r="B717" t="s">
        <v>646</v>
      </c>
      <c r="C717" t="s">
        <v>685</v>
      </c>
      <c r="D717" t="s">
        <v>647</v>
      </c>
      <c r="E717" t="s">
        <v>465</v>
      </c>
      <c r="F717" t="s">
        <v>45</v>
      </c>
      <c r="G717" s="8">
        <v>18</v>
      </c>
      <c r="H717" t="s">
        <v>12</v>
      </c>
      <c r="I717" t="s">
        <v>649</v>
      </c>
      <c r="J717" t="s">
        <v>17</v>
      </c>
      <c r="K717" s="9">
        <v>50</v>
      </c>
    </row>
    <row r="718" spans="1:11" x14ac:dyDescent="0.2">
      <c r="G718" s="9"/>
    </row>
  </sheetData>
  <autoFilter ref="A1:K1" xr:uid="{00000000-0001-0000-0000-000000000000}">
    <sortState xmlns:xlrd2="http://schemas.microsoft.com/office/spreadsheetml/2017/richdata2" ref="A2:K702">
      <sortCondition descending="1" ref="J1:J702"/>
    </sortState>
  </autoFilter>
  <sortState xmlns:xlrd2="http://schemas.microsoft.com/office/spreadsheetml/2017/richdata2" ref="A2:K118">
    <sortCondition ref="B7:B118"/>
    <sortCondition ref="C7:C1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A6D2-F347-AE41-8C7A-4706F8D1B717}">
  <dimension ref="A1:T716"/>
  <sheetViews>
    <sheetView zoomScale="130" zoomScaleNormal="130" workbookViewId="0">
      <pane ySplit="1" topLeftCell="A282" activePane="bottomLeft" state="frozen"/>
      <selection pane="bottomLeft" activeCell="S285" sqref="S285"/>
    </sheetView>
  </sheetViews>
  <sheetFormatPr baseColWidth="10" defaultRowHeight="15" x14ac:dyDescent="0.2"/>
  <cols>
    <col min="1" max="3" width="6.6640625" customWidth="1"/>
    <col min="4" max="4" width="20.5" customWidth="1"/>
    <col min="5" max="5" width="6.6640625" customWidth="1"/>
    <col min="6" max="6" width="6.5" customWidth="1"/>
    <col min="7" max="7" width="7" customWidth="1"/>
    <col min="8" max="8" width="16.83203125" customWidth="1"/>
    <col min="9" max="9" width="26" customWidth="1"/>
    <col min="10" max="10" width="20" customWidth="1"/>
    <col min="11" max="11" width="6.1640625" customWidth="1"/>
  </cols>
  <sheetData>
    <row r="1" spans="1:20" ht="17" thickTop="1" thickBot="1" x14ac:dyDescent="0.25">
      <c r="A1" s="2" t="s">
        <v>0</v>
      </c>
      <c r="B1" s="1" t="s">
        <v>1425</v>
      </c>
      <c r="C1" s="1" t="s">
        <v>1421</v>
      </c>
      <c r="D1" s="3" t="s">
        <v>1</v>
      </c>
      <c r="E1" s="1" t="s">
        <v>1422</v>
      </c>
      <c r="F1" s="4" t="s">
        <v>2</v>
      </c>
      <c r="G1" s="1" t="s">
        <v>1423</v>
      </c>
      <c r="H1" s="5" t="s">
        <v>3</v>
      </c>
      <c r="I1" s="6" t="s">
        <v>4</v>
      </c>
      <c r="J1" s="7" t="s">
        <v>5</v>
      </c>
      <c r="K1" s="10" t="s">
        <v>1424</v>
      </c>
      <c r="M1" s="14" t="s">
        <v>1426</v>
      </c>
      <c r="N1" s="14" t="s">
        <v>1427</v>
      </c>
      <c r="O1" s="14" t="s">
        <v>1428</v>
      </c>
      <c r="P1" s="14" t="s">
        <v>1429</v>
      </c>
      <c r="Q1" s="14" t="s">
        <v>1430</v>
      </c>
      <c r="R1" s="14" t="s">
        <v>1431</v>
      </c>
      <c r="S1" s="14" t="s">
        <v>1432</v>
      </c>
      <c r="T1" s="14" t="s">
        <v>1433</v>
      </c>
    </row>
    <row r="2" spans="1:20" ht="16" thickTop="1" x14ac:dyDescent="0.2">
      <c r="A2" t="s">
        <v>297</v>
      </c>
      <c r="B2" t="s">
        <v>299</v>
      </c>
      <c r="C2" t="s">
        <v>8</v>
      </c>
      <c r="D2" t="s">
        <v>300</v>
      </c>
      <c r="E2" t="s">
        <v>10</v>
      </c>
      <c r="F2" t="s">
        <v>11</v>
      </c>
      <c r="G2" s="8">
        <v>238</v>
      </c>
      <c r="H2" t="s">
        <v>12</v>
      </c>
      <c r="I2" t="s">
        <v>301</v>
      </c>
      <c r="J2" t="s">
        <v>17</v>
      </c>
      <c r="K2" s="9">
        <v>100</v>
      </c>
      <c r="M2">
        <f>F2*G2*K2*0.01</f>
        <v>714</v>
      </c>
      <c r="P2">
        <f>M2</f>
        <v>714</v>
      </c>
    </row>
    <row r="3" spans="1:20" x14ac:dyDescent="0.2">
      <c r="A3" t="s">
        <v>297</v>
      </c>
      <c r="B3" t="s">
        <v>299</v>
      </c>
      <c r="C3" t="s">
        <v>25</v>
      </c>
      <c r="D3" t="s">
        <v>300</v>
      </c>
      <c r="E3" t="s">
        <v>10</v>
      </c>
      <c r="F3" t="s">
        <v>11</v>
      </c>
      <c r="G3" s="8">
        <v>255</v>
      </c>
      <c r="H3" t="s">
        <v>12</v>
      </c>
      <c r="I3" t="s">
        <v>305</v>
      </c>
      <c r="J3" t="s">
        <v>17</v>
      </c>
      <c r="K3" s="9">
        <v>100</v>
      </c>
      <c r="M3">
        <f t="shared" ref="M3:M60" si="0">F3*G3*K3*0.01</f>
        <v>765</v>
      </c>
      <c r="P3">
        <f t="shared" ref="P3:P12" si="1">M3</f>
        <v>765</v>
      </c>
    </row>
    <row r="4" spans="1:20" x14ac:dyDescent="0.2">
      <c r="A4" t="s">
        <v>297</v>
      </c>
      <c r="B4" t="s">
        <v>299</v>
      </c>
      <c r="C4" t="s">
        <v>27</v>
      </c>
      <c r="D4" t="s">
        <v>300</v>
      </c>
      <c r="E4" t="s">
        <v>10</v>
      </c>
      <c r="F4" t="s">
        <v>11</v>
      </c>
      <c r="G4" s="8">
        <v>250</v>
      </c>
      <c r="H4" t="s">
        <v>12</v>
      </c>
      <c r="I4" t="s">
        <v>312</v>
      </c>
      <c r="J4" t="s">
        <v>17</v>
      </c>
      <c r="K4" s="9">
        <v>100</v>
      </c>
      <c r="M4">
        <f t="shared" si="0"/>
        <v>750</v>
      </c>
      <c r="P4">
        <f t="shared" si="1"/>
        <v>750</v>
      </c>
    </row>
    <row r="5" spans="1:20" x14ac:dyDescent="0.2">
      <c r="A5" t="s">
        <v>297</v>
      </c>
      <c r="B5" t="s">
        <v>299</v>
      </c>
      <c r="C5" t="s">
        <v>28</v>
      </c>
      <c r="D5" t="s">
        <v>300</v>
      </c>
      <c r="E5" t="s">
        <v>10</v>
      </c>
      <c r="F5" t="s">
        <v>11</v>
      </c>
      <c r="G5" s="8">
        <v>234</v>
      </c>
      <c r="H5" t="s">
        <v>12</v>
      </c>
      <c r="I5" t="s">
        <v>315</v>
      </c>
      <c r="J5" t="s">
        <v>17</v>
      </c>
      <c r="K5" s="9">
        <v>100</v>
      </c>
      <c r="M5">
        <f t="shared" si="0"/>
        <v>702</v>
      </c>
      <c r="P5">
        <f t="shared" si="1"/>
        <v>702</v>
      </c>
    </row>
    <row r="6" spans="1:20" x14ac:dyDescent="0.2">
      <c r="A6" t="s">
        <v>297</v>
      </c>
      <c r="B6" t="s">
        <v>299</v>
      </c>
      <c r="C6" t="s">
        <v>30</v>
      </c>
      <c r="D6" t="s">
        <v>300</v>
      </c>
      <c r="E6" t="s">
        <v>10</v>
      </c>
      <c r="F6" t="s">
        <v>11</v>
      </c>
      <c r="G6" s="8">
        <v>250</v>
      </c>
      <c r="H6" t="s">
        <v>12</v>
      </c>
      <c r="I6" t="s">
        <v>315</v>
      </c>
      <c r="J6" t="s">
        <v>17</v>
      </c>
      <c r="K6" s="9">
        <v>100</v>
      </c>
      <c r="M6">
        <f t="shared" si="0"/>
        <v>750</v>
      </c>
      <c r="P6">
        <f t="shared" si="1"/>
        <v>750</v>
      </c>
    </row>
    <row r="7" spans="1:20" x14ac:dyDescent="0.2">
      <c r="A7" t="s">
        <v>297</v>
      </c>
      <c r="B7" t="s">
        <v>299</v>
      </c>
      <c r="C7" t="s">
        <v>31</v>
      </c>
      <c r="D7" t="s">
        <v>300</v>
      </c>
      <c r="E7" t="s">
        <v>10</v>
      </c>
      <c r="F7" t="s">
        <v>11</v>
      </c>
      <c r="G7" s="8">
        <v>242</v>
      </c>
      <c r="H7" t="s">
        <v>12</v>
      </c>
      <c r="I7" t="s">
        <v>301</v>
      </c>
      <c r="J7" t="s">
        <v>17</v>
      </c>
      <c r="K7" s="9">
        <v>100</v>
      </c>
      <c r="M7">
        <f t="shared" si="0"/>
        <v>726</v>
      </c>
      <c r="P7">
        <f t="shared" si="1"/>
        <v>726</v>
      </c>
    </row>
    <row r="8" spans="1:20" x14ac:dyDescent="0.2">
      <c r="A8" t="s">
        <v>297</v>
      </c>
      <c r="B8" t="s">
        <v>299</v>
      </c>
      <c r="C8" t="s">
        <v>32</v>
      </c>
      <c r="D8" t="s">
        <v>300</v>
      </c>
      <c r="E8" t="s">
        <v>10</v>
      </c>
      <c r="F8" t="s">
        <v>11</v>
      </c>
      <c r="G8" s="8">
        <v>231</v>
      </c>
      <c r="H8" t="s">
        <v>12</v>
      </c>
      <c r="I8" t="s">
        <v>326</v>
      </c>
      <c r="J8" t="s">
        <v>17</v>
      </c>
      <c r="K8" s="9">
        <v>100</v>
      </c>
      <c r="M8">
        <f t="shared" si="0"/>
        <v>693</v>
      </c>
      <c r="P8">
        <f t="shared" si="1"/>
        <v>693</v>
      </c>
    </row>
    <row r="9" spans="1:20" x14ac:dyDescent="0.2">
      <c r="A9" t="s">
        <v>297</v>
      </c>
      <c r="B9" t="s">
        <v>299</v>
      </c>
      <c r="C9" t="s">
        <v>33</v>
      </c>
      <c r="D9" t="s">
        <v>300</v>
      </c>
      <c r="E9" t="s">
        <v>10</v>
      </c>
      <c r="F9" t="s">
        <v>11</v>
      </c>
      <c r="G9" s="8">
        <v>233</v>
      </c>
      <c r="H9" t="s">
        <v>12</v>
      </c>
      <c r="I9" t="s">
        <v>333</v>
      </c>
      <c r="J9" t="s">
        <v>17</v>
      </c>
      <c r="K9" s="9">
        <v>100</v>
      </c>
      <c r="M9">
        <f t="shared" si="0"/>
        <v>699</v>
      </c>
      <c r="P9">
        <f t="shared" si="1"/>
        <v>699</v>
      </c>
    </row>
    <row r="10" spans="1:20" x14ac:dyDescent="0.2">
      <c r="A10" t="s">
        <v>297</v>
      </c>
      <c r="B10" t="s">
        <v>299</v>
      </c>
      <c r="C10" t="s">
        <v>34</v>
      </c>
      <c r="D10" t="s">
        <v>300</v>
      </c>
      <c r="E10" t="s">
        <v>10</v>
      </c>
      <c r="F10" t="s">
        <v>11</v>
      </c>
      <c r="G10" s="8">
        <v>215</v>
      </c>
      <c r="H10" t="s">
        <v>12</v>
      </c>
      <c r="I10" t="s">
        <v>344</v>
      </c>
      <c r="J10" t="s">
        <v>17</v>
      </c>
      <c r="K10" s="9">
        <v>100</v>
      </c>
      <c r="M10">
        <f t="shared" si="0"/>
        <v>645</v>
      </c>
      <c r="P10">
        <f t="shared" si="1"/>
        <v>645</v>
      </c>
    </row>
    <row r="11" spans="1:20" x14ac:dyDescent="0.2">
      <c r="A11" t="s">
        <v>297</v>
      </c>
      <c r="B11" t="s">
        <v>299</v>
      </c>
      <c r="C11" t="s">
        <v>18</v>
      </c>
      <c r="D11" t="s">
        <v>300</v>
      </c>
      <c r="E11" t="s">
        <v>10</v>
      </c>
      <c r="F11" t="s">
        <v>11</v>
      </c>
      <c r="G11" s="8">
        <v>40</v>
      </c>
      <c r="H11" s="29" t="s">
        <v>19</v>
      </c>
      <c r="I11" t="s">
        <v>355</v>
      </c>
      <c r="J11" t="s">
        <v>17</v>
      </c>
      <c r="K11" s="9">
        <v>100</v>
      </c>
      <c r="M11">
        <f t="shared" si="0"/>
        <v>120</v>
      </c>
      <c r="P11">
        <f t="shared" si="1"/>
        <v>120</v>
      </c>
    </row>
    <row r="12" spans="1:20" x14ac:dyDescent="0.2">
      <c r="A12" t="s">
        <v>297</v>
      </c>
      <c r="B12" t="s">
        <v>447</v>
      </c>
      <c r="C12" t="s">
        <v>8</v>
      </c>
      <c r="D12" t="s">
        <v>463</v>
      </c>
      <c r="E12" t="s">
        <v>10</v>
      </c>
      <c r="F12" t="s">
        <v>11</v>
      </c>
      <c r="G12" s="8">
        <v>74</v>
      </c>
      <c r="H12" t="s">
        <v>12</v>
      </c>
      <c r="I12" t="s">
        <v>464</v>
      </c>
      <c r="J12" t="s">
        <v>17</v>
      </c>
      <c r="K12" s="9">
        <v>100</v>
      </c>
      <c r="M12">
        <f t="shared" si="0"/>
        <v>222</v>
      </c>
      <c r="P12">
        <f t="shared" si="1"/>
        <v>222</v>
      </c>
    </row>
    <row r="13" spans="1:20" x14ac:dyDescent="0.2">
      <c r="A13" t="s">
        <v>297</v>
      </c>
      <c r="B13" t="s">
        <v>453</v>
      </c>
      <c r="C13" t="s">
        <v>8</v>
      </c>
      <c r="D13" t="s">
        <v>471</v>
      </c>
      <c r="E13" t="s">
        <v>10</v>
      </c>
      <c r="F13" t="s">
        <v>11</v>
      </c>
      <c r="G13" s="8">
        <v>207</v>
      </c>
      <c r="H13" t="s">
        <v>12</v>
      </c>
      <c r="I13" t="s">
        <v>469</v>
      </c>
      <c r="J13" t="s">
        <v>17</v>
      </c>
      <c r="K13" s="9">
        <v>100</v>
      </c>
      <c r="M13">
        <f t="shared" si="0"/>
        <v>621</v>
      </c>
      <c r="O13">
        <f>M13</f>
        <v>621</v>
      </c>
    </row>
    <row r="14" spans="1:20" x14ac:dyDescent="0.2">
      <c r="A14" t="s">
        <v>297</v>
      </c>
      <c r="B14" t="s">
        <v>453</v>
      </c>
      <c r="C14" t="s">
        <v>25</v>
      </c>
      <c r="D14" t="s">
        <v>471</v>
      </c>
      <c r="E14" t="s">
        <v>10</v>
      </c>
      <c r="F14" t="s">
        <v>11</v>
      </c>
      <c r="G14" s="8">
        <v>211</v>
      </c>
      <c r="H14" t="s">
        <v>12</v>
      </c>
      <c r="I14" t="s">
        <v>312</v>
      </c>
      <c r="J14" t="s">
        <v>17</v>
      </c>
      <c r="K14" s="9">
        <v>100</v>
      </c>
      <c r="M14">
        <f t="shared" si="0"/>
        <v>633</v>
      </c>
      <c r="O14">
        <f>M14</f>
        <v>633</v>
      </c>
    </row>
    <row r="15" spans="1:20" x14ac:dyDescent="0.2">
      <c r="A15" t="s">
        <v>297</v>
      </c>
      <c r="B15" t="s">
        <v>146</v>
      </c>
      <c r="C15" t="s">
        <v>8</v>
      </c>
      <c r="D15" t="s">
        <v>472</v>
      </c>
      <c r="E15" t="s">
        <v>10</v>
      </c>
      <c r="F15" t="s">
        <v>11</v>
      </c>
      <c r="G15" s="8">
        <v>181</v>
      </c>
      <c r="H15" t="s">
        <v>12</v>
      </c>
      <c r="I15" t="s">
        <v>473</v>
      </c>
      <c r="J15" t="s">
        <v>17</v>
      </c>
      <c r="K15" s="9">
        <v>100</v>
      </c>
      <c r="M15">
        <f t="shared" si="0"/>
        <v>543</v>
      </c>
      <c r="O15">
        <f t="shared" ref="O15:O25" si="2">M15</f>
        <v>543</v>
      </c>
    </row>
    <row r="16" spans="1:20" x14ac:dyDescent="0.2">
      <c r="A16" t="s">
        <v>297</v>
      </c>
      <c r="B16" t="s">
        <v>146</v>
      </c>
      <c r="C16" t="s">
        <v>18</v>
      </c>
      <c r="D16" t="s">
        <v>472</v>
      </c>
      <c r="E16" t="s">
        <v>10</v>
      </c>
      <c r="F16" t="s">
        <v>11</v>
      </c>
      <c r="G16" s="8">
        <v>184</v>
      </c>
      <c r="H16" t="s">
        <v>42</v>
      </c>
      <c r="I16" t="s">
        <v>474</v>
      </c>
      <c r="J16" t="s">
        <v>17</v>
      </c>
      <c r="K16" s="9">
        <v>100</v>
      </c>
      <c r="M16">
        <f t="shared" si="0"/>
        <v>552</v>
      </c>
      <c r="O16">
        <f t="shared" si="2"/>
        <v>552</v>
      </c>
    </row>
    <row r="17" spans="1:17" x14ac:dyDescent="0.2">
      <c r="A17" t="s">
        <v>297</v>
      </c>
      <c r="B17" t="s">
        <v>486</v>
      </c>
      <c r="C17" t="s">
        <v>8</v>
      </c>
      <c r="D17" t="s">
        <v>487</v>
      </c>
      <c r="E17" t="s">
        <v>10</v>
      </c>
      <c r="F17" t="s">
        <v>11</v>
      </c>
      <c r="G17" s="8">
        <v>222</v>
      </c>
      <c r="H17" t="s">
        <v>12</v>
      </c>
      <c r="I17" t="s">
        <v>488</v>
      </c>
      <c r="J17" t="s">
        <v>17</v>
      </c>
      <c r="K17" s="9">
        <v>100</v>
      </c>
      <c r="M17">
        <f t="shared" si="0"/>
        <v>666</v>
      </c>
      <c r="O17">
        <f t="shared" si="2"/>
        <v>666</v>
      </c>
    </row>
    <row r="18" spans="1:17" x14ac:dyDescent="0.2">
      <c r="A18" t="s">
        <v>297</v>
      </c>
      <c r="B18" t="s">
        <v>489</v>
      </c>
      <c r="C18" t="s">
        <v>8</v>
      </c>
      <c r="D18" t="s">
        <v>490</v>
      </c>
      <c r="E18" t="s">
        <v>10</v>
      </c>
      <c r="F18" t="s">
        <v>11</v>
      </c>
      <c r="G18" s="8">
        <v>256</v>
      </c>
      <c r="H18" t="s">
        <v>12</v>
      </c>
      <c r="I18" t="s">
        <v>464</v>
      </c>
      <c r="J18" t="s">
        <v>17</v>
      </c>
      <c r="K18" s="9">
        <v>100</v>
      </c>
      <c r="M18">
        <f t="shared" si="0"/>
        <v>768</v>
      </c>
      <c r="O18">
        <f t="shared" si="2"/>
        <v>768</v>
      </c>
    </row>
    <row r="19" spans="1:17" x14ac:dyDescent="0.2">
      <c r="A19" t="s">
        <v>297</v>
      </c>
      <c r="B19" t="s">
        <v>489</v>
      </c>
      <c r="C19" t="s">
        <v>25</v>
      </c>
      <c r="D19" t="s">
        <v>490</v>
      </c>
      <c r="E19" t="s">
        <v>10</v>
      </c>
      <c r="F19" t="s">
        <v>11</v>
      </c>
      <c r="G19" s="8">
        <v>250</v>
      </c>
      <c r="H19" t="s">
        <v>12</v>
      </c>
      <c r="I19" t="s">
        <v>488</v>
      </c>
      <c r="J19" t="s">
        <v>17</v>
      </c>
      <c r="K19" s="9">
        <v>100</v>
      </c>
      <c r="M19">
        <f t="shared" si="0"/>
        <v>750</v>
      </c>
      <c r="O19">
        <f t="shared" si="2"/>
        <v>750</v>
      </c>
    </row>
    <row r="20" spans="1:17" x14ac:dyDescent="0.2">
      <c r="A20" t="s">
        <v>297</v>
      </c>
      <c r="B20" t="s">
        <v>489</v>
      </c>
      <c r="C20" t="s">
        <v>27</v>
      </c>
      <c r="D20" t="s">
        <v>490</v>
      </c>
      <c r="E20" t="s">
        <v>10</v>
      </c>
      <c r="F20" t="s">
        <v>11</v>
      </c>
      <c r="G20" s="8">
        <v>252</v>
      </c>
      <c r="H20" t="s">
        <v>12</v>
      </c>
      <c r="I20" t="s">
        <v>491</v>
      </c>
      <c r="J20" t="s">
        <v>17</v>
      </c>
      <c r="K20" s="9">
        <v>100</v>
      </c>
      <c r="M20">
        <f t="shared" si="0"/>
        <v>756</v>
      </c>
      <c r="O20">
        <f t="shared" si="2"/>
        <v>756</v>
      </c>
    </row>
    <row r="21" spans="1:17" x14ac:dyDescent="0.2">
      <c r="A21" t="s">
        <v>297</v>
      </c>
      <c r="B21" t="s">
        <v>507</v>
      </c>
      <c r="C21" t="s">
        <v>8</v>
      </c>
      <c r="D21" t="s">
        <v>508</v>
      </c>
      <c r="E21" t="s">
        <v>10</v>
      </c>
      <c r="F21" t="s">
        <v>11</v>
      </c>
      <c r="G21" s="8">
        <v>209</v>
      </c>
      <c r="H21" t="s">
        <v>12</v>
      </c>
      <c r="I21" t="s">
        <v>509</v>
      </c>
      <c r="J21" t="s">
        <v>17</v>
      </c>
      <c r="K21" s="9">
        <v>100</v>
      </c>
      <c r="M21">
        <f t="shared" si="0"/>
        <v>627</v>
      </c>
      <c r="O21">
        <f t="shared" si="2"/>
        <v>627</v>
      </c>
    </row>
    <row r="22" spans="1:17" x14ac:dyDescent="0.2">
      <c r="A22" t="s">
        <v>297</v>
      </c>
      <c r="B22" t="s">
        <v>507</v>
      </c>
      <c r="C22" t="s">
        <v>25</v>
      </c>
      <c r="D22" t="s">
        <v>508</v>
      </c>
      <c r="E22" t="s">
        <v>10</v>
      </c>
      <c r="F22" t="s">
        <v>11</v>
      </c>
      <c r="G22" s="8">
        <v>90</v>
      </c>
      <c r="H22" t="s">
        <v>12</v>
      </c>
      <c r="I22" t="s">
        <v>510</v>
      </c>
      <c r="J22" t="s">
        <v>17</v>
      </c>
      <c r="K22" s="9">
        <v>100</v>
      </c>
      <c r="M22">
        <f t="shared" si="0"/>
        <v>270</v>
      </c>
      <c r="O22">
        <f t="shared" si="2"/>
        <v>270</v>
      </c>
    </row>
    <row r="23" spans="1:17" x14ac:dyDescent="0.2">
      <c r="A23" t="s">
        <v>297</v>
      </c>
      <c r="B23" t="s">
        <v>507</v>
      </c>
      <c r="C23" t="s">
        <v>27</v>
      </c>
      <c r="D23" t="s">
        <v>508</v>
      </c>
      <c r="E23" t="s">
        <v>10</v>
      </c>
      <c r="F23" t="s">
        <v>11</v>
      </c>
      <c r="G23" s="8">
        <v>70</v>
      </c>
      <c r="H23" t="s">
        <v>12</v>
      </c>
      <c r="I23" t="s">
        <v>510</v>
      </c>
      <c r="J23" t="s">
        <v>17</v>
      </c>
      <c r="K23" s="9">
        <v>100</v>
      </c>
      <c r="M23">
        <f t="shared" si="0"/>
        <v>210</v>
      </c>
      <c r="O23">
        <f t="shared" si="2"/>
        <v>210</v>
      </c>
    </row>
    <row r="24" spans="1:17" x14ac:dyDescent="0.2">
      <c r="A24" t="s">
        <v>297</v>
      </c>
      <c r="B24" t="s">
        <v>507</v>
      </c>
      <c r="C24" t="s">
        <v>18</v>
      </c>
      <c r="D24" t="s">
        <v>508</v>
      </c>
      <c r="E24" t="s">
        <v>10</v>
      </c>
      <c r="F24" t="s">
        <v>11</v>
      </c>
      <c r="G24" s="8">
        <v>70</v>
      </c>
      <c r="H24" s="29" t="s">
        <v>19</v>
      </c>
      <c r="I24" t="s">
        <v>510</v>
      </c>
      <c r="J24" t="s">
        <v>17</v>
      </c>
      <c r="K24" s="9">
        <v>100</v>
      </c>
      <c r="M24">
        <f t="shared" si="0"/>
        <v>210</v>
      </c>
      <c r="O24">
        <f t="shared" si="2"/>
        <v>210</v>
      </c>
    </row>
    <row r="25" spans="1:17" x14ac:dyDescent="0.2">
      <c r="A25" t="s">
        <v>297</v>
      </c>
      <c r="B25" t="s">
        <v>507</v>
      </c>
      <c r="C25" t="s">
        <v>41</v>
      </c>
      <c r="D25" t="s">
        <v>508</v>
      </c>
      <c r="E25" t="s">
        <v>10</v>
      </c>
      <c r="F25" t="s">
        <v>11</v>
      </c>
      <c r="G25" s="8">
        <v>76</v>
      </c>
      <c r="H25" t="s">
        <v>42</v>
      </c>
      <c r="I25" t="s">
        <v>510</v>
      </c>
      <c r="J25" t="s">
        <v>17</v>
      </c>
      <c r="K25" s="9">
        <v>100</v>
      </c>
      <c r="M25">
        <f t="shared" si="0"/>
        <v>228</v>
      </c>
      <c r="O25">
        <f t="shared" si="2"/>
        <v>228</v>
      </c>
    </row>
    <row r="26" spans="1:17" x14ac:dyDescent="0.2">
      <c r="A26" t="s">
        <v>297</v>
      </c>
      <c r="B26" t="s">
        <v>526</v>
      </c>
      <c r="C26" t="s">
        <v>8</v>
      </c>
      <c r="D26" t="s">
        <v>527</v>
      </c>
      <c r="E26" t="s">
        <v>10</v>
      </c>
      <c r="F26" t="s">
        <v>11</v>
      </c>
      <c r="G26" s="8">
        <v>90</v>
      </c>
      <c r="H26" t="s">
        <v>12</v>
      </c>
      <c r="I26" t="s">
        <v>528</v>
      </c>
      <c r="J26" t="s">
        <v>17</v>
      </c>
      <c r="K26" s="9">
        <v>100</v>
      </c>
      <c r="M26">
        <f t="shared" si="0"/>
        <v>270</v>
      </c>
      <c r="P26">
        <f>M26</f>
        <v>270</v>
      </c>
    </row>
    <row r="27" spans="1:17" x14ac:dyDescent="0.2">
      <c r="A27" t="s">
        <v>297</v>
      </c>
      <c r="B27" t="s">
        <v>194</v>
      </c>
      <c r="C27" t="s">
        <v>8</v>
      </c>
      <c r="D27" t="s">
        <v>534</v>
      </c>
      <c r="E27" t="s">
        <v>10</v>
      </c>
      <c r="F27" t="s">
        <v>11</v>
      </c>
      <c r="G27" s="8">
        <v>82</v>
      </c>
      <c r="H27" t="s">
        <v>12</v>
      </c>
      <c r="I27" t="s">
        <v>232</v>
      </c>
      <c r="J27" t="s">
        <v>17</v>
      </c>
      <c r="K27" s="9">
        <v>100</v>
      </c>
      <c r="M27">
        <f t="shared" si="0"/>
        <v>246</v>
      </c>
      <c r="Q27">
        <f>M27</f>
        <v>246</v>
      </c>
    </row>
    <row r="28" spans="1:17" x14ac:dyDescent="0.2">
      <c r="A28" t="s">
        <v>297</v>
      </c>
      <c r="B28" t="s">
        <v>540</v>
      </c>
      <c r="C28" t="s">
        <v>18</v>
      </c>
      <c r="D28" t="s">
        <v>541</v>
      </c>
      <c r="E28" t="s">
        <v>10</v>
      </c>
      <c r="F28" t="s">
        <v>45</v>
      </c>
      <c r="G28" s="8">
        <v>38</v>
      </c>
      <c r="H28" t="s">
        <v>42</v>
      </c>
      <c r="I28" t="s">
        <v>474</v>
      </c>
      <c r="J28" t="s">
        <v>17</v>
      </c>
      <c r="K28" s="9">
        <v>100</v>
      </c>
      <c r="M28">
        <f t="shared" si="0"/>
        <v>152</v>
      </c>
      <c r="Q28">
        <f>M28</f>
        <v>152</v>
      </c>
    </row>
    <row r="29" spans="1:17" x14ac:dyDescent="0.2">
      <c r="A29" t="s">
        <v>297</v>
      </c>
      <c r="B29" t="s">
        <v>545</v>
      </c>
      <c r="C29" t="s">
        <v>8</v>
      </c>
      <c r="D29" t="s">
        <v>546</v>
      </c>
      <c r="E29" t="s">
        <v>10</v>
      </c>
      <c r="F29" t="s">
        <v>45</v>
      </c>
      <c r="G29" s="8">
        <v>48</v>
      </c>
      <c r="H29" t="s">
        <v>12</v>
      </c>
      <c r="I29" t="s">
        <v>548</v>
      </c>
      <c r="J29" t="s">
        <v>17</v>
      </c>
      <c r="K29" s="9">
        <v>100</v>
      </c>
      <c r="M29">
        <f t="shared" si="0"/>
        <v>192</v>
      </c>
      <c r="Q29">
        <f>0.75*M29</f>
        <v>144</v>
      </c>
    </row>
    <row r="30" spans="1:17" x14ac:dyDescent="0.2">
      <c r="A30" t="s">
        <v>297</v>
      </c>
      <c r="B30" t="s">
        <v>545</v>
      </c>
      <c r="C30" t="s">
        <v>18</v>
      </c>
      <c r="D30" t="s">
        <v>546</v>
      </c>
      <c r="E30" t="s">
        <v>10</v>
      </c>
      <c r="F30" t="s">
        <v>45</v>
      </c>
      <c r="G30" s="8">
        <v>18</v>
      </c>
      <c r="H30" t="s">
        <v>42</v>
      </c>
      <c r="I30" t="s">
        <v>548</v>
      </c>
      <c r="J30" t="s">
        <v>17</v>
      </c>
      <c r="K30" s="9">
        <v>100</v>
      </c>
      <c r="M30">
        <f t="shared" si="0"/>
        <v>72</v>
      </c>
      <c r="Q30">
        <f>0.75*M30</f>
        <v>54</v>
      </c>
    </row>
    <row r="31" spans="1:17" x14ac:dyDescent="0.2">
      <c r="A31" t="s">
        <v>297</v>
      </c>
      <c r="B31" t="s">
        <v>550</v>
      </c>
      <c r="C31" t="s">
        <v>8</v>
      </c>
      <c r="D31" t="s">
        <v>551</v>
      </c>
      <c r="E31" t="s">
        <v>10</v>
      </c>
      <c r="F31" t="s">
        <v>11</v>
      </c>
      <c r="G31" s="8">
        <v>38</v>
      </c>
      <c r="H31" t="s">
        <v>12</v>
      </c>
      <c r="I31" t="s">
        <v>552</v>
      </c>
      <c r="J31" t="s">
        <v>17</v>
      </c>
      <c r="K31" s="9">
        <v>100</v>
      </c>
      <c r="M31">
        <f t="shared" si="0"/>
        <v>114</v>
      </c>
      <c r="Q31">
        <f t="shared" ref="Q31:Q60" si="3">M31</f>
        <v>114</v>
      </c>
    </row>
    <row r="32" spans="1:17" x14ac:dyDescent="0.2">
      <c r="A32" t="s">
        <v>297</v>
      </c>
      <c r="B32" t="s">
        <v>554</v>
      </c>
      <c r="C32" t="s">
        <v>8</v>
      </c>
      <c r="D32" t="s">
        <v>555</v>
      </c>
      <c r="E32" t="s">
        <v>10</v>
      </c>
      <c r="F32" t="s">
        <v>11</v>
      </c>
      <c r="G32" s="8">
        <v>5</v>
      </c>
      <c r="H32" t="s">
        <v>12</v>
      </c>
      <c r="I32" t="s">
        <v>556</v>
      </c>
      <c r="J32" t="s">
        <v>17</v>
      </c>
      <c r="K32" s="9">
        <v>100</v>
      </c>
      <c r="M32">
        <f t="shared" si="0"/>
        <v>15</v>
      </c>
      <c r="Q32">
        <f t="shared" si="3"/>
        <v>15</v>
      </c>
    </row>
    <row r="33" spans="1:17" x14ac:dyDescent="0.2">
      <c r="A33" t="s">
        <v>297</v>
      </c>
      <c r="B33" t="s">
        <v>557</v>
      </c>
      <c r="C33" t="s">
        <v>8</v>
      </c>
      <c r="D33" t="s">
        <v>558</v>
      </c>
      <c r="E33" t="s">
        <v>10</v>
      </c>
      <c r="F33" t="s">
        <v>11</v>
      </c>
      <c r="G33" s="8">
        <v>27</v>
      </c>
      <c r="H33" t="s">
        <v>12</v>
      </c>
      <c r="I33" t="s">
        <v>559</v>
      </c>
      <c r="J33" t="s">
        <v>17</v>
      </c>
      <c r="K33" s="9">
        <v>100</v>
      </c>
      <c r="M33">
        <f t="shared" si="0"/>
        <v>81</v>
      </c>
      <c r="Q33">
        <f t="shared" si="3"/>
        <v>81</v>
      </c>
    </row>
    <row r="34" spans="1:17" x14ac:dyDescent="0.2">
      <c r="A34" t="s">
        <v>297</v>
      </c>
      <c r="B34" t="s">
        <v>560</v>
      </c>
      <c r="C34" t="s">
        <v>8</v>
      </c>
      <c r="D34" t="s">
        <v>561</v>
      </c>
      <c r="E34" t="s">
        <v>10</v>
      </c>
      <c r="F34" t="s">
        <v>11</v>
      </c>
      <c r="G34" s="8">
        <v>29</v>
      </c>
      <c r="H34" t="s">
        <v>12</v>
      </c>
      <c r="I34" t="s">
        <v>562</v>
      </c>
      <c r="J34" t="s">
        <v>17</v>
      </c>
      <c r="K34" s="9">
        <v>100</v>
      </c>
      <c r="M34">
        <f t="shared" si="0"/>
        <v>87</v>
      </c>
      <c r="Q34">
        <f t="shared" si="3"/>
        <v>87</v>
      </c>
    </row>
    <row r="35" spans="1:17" x14ac:dyDescent="0.2">
      <c r="A35" t="s">
        <v>297</v>
      </c>
      <c r="B35" t="s">
        <v>564</v>
      </c>
      <c r="C35" t="s">
        <v>8</v>
      </c>
      <c r="D35" t="s">
        <v>565</v>
      </c>
      <c r="E35" t="s">
        <v>10</v>
      </c>
      <c r="F35" t="s">
        <v>11</v>
      </c>
      <c r="G35" s="8">
        <v>13</v>
      </c>
      <c r="H35" t="s">
        <v>12</v>
      </c>
      <c r="I35" t="s">
        <v>566</v>
      </c>
      <c r="J35" t="s">
        <v>17</v>
      </c>
      <c r="K35" s="9">
        <v>100</v>
      </c>
      <c r="M35">
        <f t="shared" si="0"/>
        <v>39</v>
      </c>
      <c r="Q35">
        <f t="shared" si="3"/>
        <v>39</v>
      </c>
    </row>
    <row r="36" spans="1:17" x14ac:dyDescent="0.2">
      <c r="A36" t="s">
        <v>297</v>
      </c>
      <c r="B36" t="s">
        <v>570</v>
      </c>
      <c r="C36" t="s">
        <v>8</v>
      </c>
      <c r="D36" t="s">
        <v>571</v>
      </c>
      <c r="E36" t="s">
        <v>10</v>
      </c>
      <c r="F36" t="s">
        <v>45</v>
      </c>
      <c r="G36" s="8">
        <v>30</v>
      </c>
      <c r="H36" t="s">
        <v>12</v>
      </c>
      <c r="I36" t="s">
        <v>469</v>
      </c>
      <c r="J36" t="s">
        <v>17</v>
      </c>
      <c r="K36" s="9">
        <v>100</v>
      </c>
      <c r="M36">
        <f t="shared" si="0"/>
        <v>120</v>
      </c>
    </row>
    <row r="37" spans="1:17" x14ac:dyDescent="0.2">
      <c r="A37" t="s">
        <v>297</v>
      </c>
      <c r="B37" t="s">
        <v>576</v>
      </c>
      <c r="C37" t="s">
        <v>8</v>
      </c>
      <c r="D37" t="s">
        <v>577</v>
      </c>
      <c r="E37" t="s">
        <v>10</v>
      </c>
      <c r="F37" t="s">
        <v>45</v>
      </c>
      <c r="G37" s="8">
        <v>12</v>
      </c>
      <c r="H37" t="s">
        <v>12</v>
      </c>
      <c r="I37" t="s">
        <v>578</v>
      </c>
      <c r="J37" t="s">
        <v>17</v>
      </c>
      <c r="K37" s="9">
        <v>50</v>
      </c>
      <c r="M37">
        <f t="shared" si="0"/>
        <v>24</v>
      </c>
    </row>
    <row r="38" spans="1:17" x14ac:dyDescent="0.2">
      <c r="A38" t="s">
        <v>297</v>
      </c>
      <c r="B38" t="s">
        <v>576</v>
      </c>
      <c r="C38" t="s">
        <v>8</v>
      </c>
      <c r="D38" t="s">
        <v>577</v>
      </c>
      <c r="E38" t="s">
        <v>10</v>
      </c>
      <c r="F38" t="s">
        <v>45</v>
      </c>
      <c r="G38" s="8">
        <v>12</v>
      </c>
      <c r="H38" t="s">
        <v>12</v>
      </c>
      <c r="I38" t="s">
        <v>559</v>
      </c>
      <c r="J38" t="s">
        <v>17</v>
      </c>
      <c r="K38" s="9">
        <v>50</v>
      </c>
      <c r="M38">
        <f t="shared" si="0"/>
        <v>24</v>
      </c>
    </row>
    <row r="39" spans="1:17" x14ac:dyDescent="0.2">
      <c r="A39" t="s">
        <v>297</v>
      </c>
      <c r="B39" t="s">
        <v>581</v>
      </c>
      <c r="C39" t="s">
        <v>8</v>
      </c>
      <c r="D39" t="s">
        <v>582</v>
      </c>
      <c r="E39" t="s">
        <v>10</v>
      </c>
      <c r="F39" t="s">
        <v>45</v>
      </c>
      <c r="G39" s="8">
        <v>4</v>
      </c>
      <c r="H39" t="s">
        <v>12</v>
      </c>
      <c r="I39" t="s">
        <v>578</v>
      </c>
      <c r="J39" t="s">
        <v>17</v>
      </c>
      <c r="K39" s="9">
        <v>50</v>
      </c>
      <c r="M39">
        <f t="shared" si="0"/>
        <v>8</v>
      </c>
    </row>
    <row r="40" spans="1:17" x14ac:dyDescent="0.2">
      <c r="A40" t="s">
        <v>297</v>
      </c>
      <c r="B40" t="s">
        <v>581</v>
      </c>
      <c r="C40" t="s">
        <v>8</v>
      </c>
      <c r="D40" t="s">
        <v>582</v>
      </c>
      <c r="E40" t="s">
        <v>10</v>
      </c>
      <c r="F40" t="s">
        <v>45</v>
      </c>
      <c r="G40" s="8">
        <v>4</v>
      </c>
      <c r="H40" t="s">
        <v>12</v>
      </c>
      <c r="I40" t="s">
        <v>559</v>
      </c>
      <c r="J40" t="s">
        <v>17</v>
      </c>
      <c r="K40" s="9">
        <v>50</v>
      </c>
      <c r="M40">
        <f t="shared" si="0"/>
        <v>8</v>
      </c>
    </row>
    <row r="41" spans="1:17" x14ac:dyDescent="0.2">
      <c r="A41" t="s">
        <v>297</v>
      </c>
      <c r="B41" t="s">
        <v>274</v>
      </c>
      <c r="C41" t="s">
        <v>8</v>
      </c>
      <c r="D41" t="s">
        <v>584</v>
      </c>
      <c r="E41" t="s">
        <v>10</v>
      </c>
      <c r="F41" t="s">
        <v>11</v>
      </c>
      <c r="G41" s="8">
        <v>17</v>
      </c>
      <c r="H41" t="s">
        <v>12</v>
      </c>
      <c r="I41" t="s">
        <v>585</v>
      </c>
      <c r="J41" t="s">
        <v>17</v>
      </c>
      <c r="K41" s="9">
        <v>50</v>
      </c>
      <c r="M41">
        <f t="shared" si="0"/>
        <v>25.5</v>
      </c>
      <c r="Q41">
        <f t="shared" si="3"/>
        <v>25.5</v>
      </c>
    </row>
    <row r="42" spans="1:17" x14ac:dyDescent="0.2">
      <c r="A42" t="s">
        <v>297</v>
      </c>
      <c r="B42" t="s">
        <v>274</v>
      </c>
      <c r="C42" t="s">
        <v>8</v>
      </c>
      <c r="D42" t="s">
        <v>584</v>
      </c>
      <c r="E42" t="s">
        <v>10</v>
      </c>
      <c r="F42" t="s">
        <v>11</v>
      </c>
      <c r="G42" s="8">
        <v>17</v>
      </c>
      <c r="H42" t="s">
        <v>12</v>
      </c>
      <c r="I42" t="s">
        <v>586</v>
      </c>
      <c r="J42" t="s">
        <v>17</v>
      </c>
      <c r="K42" s="9">
        <v>50</v>
      </c>
      <c r="M42">
        <f t="shared" si="0"/>
        <v>25.5</v>
      </c>
      <c r="Q42">
        <f t="shared" si="3"/>
        <v>25.5</v>
      </c>
    </row>
    <row r="43" spans="1:17" x14ac:dyDescent="0.2">
      <c r="A43" t="s">
        <v>297</v>
      </c>
      <c r="B43" t="s">
        <v>589</v>
      </c>
      <c r="C43" t="s">
        <v>28</v>
      </c>
      <c r="D43" t="s">
        <v>242</v>
      </c>
      <c r="E43" t="s">
        <v>10</v>
      </c>
      <c r="F43" t="s">
        <v>280</v>
      </c>
      <c r="G43" s="8">
        <v>50</v>
      </c>
      <c r="H43" t="s">
        <v>12</v>
      </c>
      <c r="I43" t="s">
        <v>326</v>
      </c>
      <c r="J43" t="s">
        <v>17</v>
      </c>
      <c r="K43" s="9">
        <v>100</v>
      </c>
      <c r="M43">
        <f t="shared" si="0"/>
        <v>100</v>
      </c>
      <c r="Q43">
        <f t="shared" si="3"/>
        <v>100</v>
      </c>
    </row>
    <row r="44" spans="1:17" x14ac:dyDescent="0.2">
      <c r="A44" t="s">
        <v>297</v>
      </c>
      <c r="B44" t="s">
        <v>138</v>
      </c>
      <c r="C44" t="s">
        <v>25</v>
      </c>
      <c r="D44" t="s">
        <v>601</v>
      </c>
      <c r="E44" t="s">
        <v>10</v>
      </c>
      <c r="F44" t="s">
        <v>11</v>
      </c>
      <c r="G44" s="8">
        <v>12</v>
      </c>
      <c r="H44" t="s">
        <v>12</v>
      </c>
      <c r="I44" t="s">
        <v>552</v>
      </c>
      <c r="J44" t="s">
        <v>17</v>
      </c>
      <c r="K44" s="9">
        <v>100</v>
      </c>
      <c r="M44">
        <f t="shared" si="0"/>
        <v>36</v>
      </c>
      <c r="Q44">
        <f t="shared" si="3"/>
        <v>36</v>
      </c>
    </row>
    <row r="45" spans="1:17" x14ac:dyDescent="0.2">
      <c r="A45" t="s">
        <v>297</v>
      </c>
      <c r="B45" t="s">
        <v>603</v>
      </c>
      <c r="C45" t="s">
        <v>8</v>
      </c>
      <c r="D45" t="s">
        <v>604</v>
      </c>
      <c r="E45" t="s">
        <v>10</v>
      </c>
      <c r="F45" t="s">
        <v>11</v>
      </c>
      <c r="G45" s="8">
        <v>20</v>
      </c>
      <c r="H45" t="s">
        <v>12</v>
      </c>
      <c r="I45" t="s">
        <v>597</v>
      </c>
      <c r="J45" t="s">
        <v>17</v>
      </c>
      <c r="K45" s="9">
        <v>100</v>
      </c>
      <c r="M45">
        <f t="shared" si="0"/>
        <v>60</v>
      </c>
      <c r="Q45">
        <f t="shared" si="3"/>
        <v>60</v>
      </c>
    </row>
    <row r="46" spans="1:17" x14ac:dyDescent="0.2">
      <c r="A46" t="s">
        <v>297</v>
      </c>
      <c r="B46" t="s">
        <v>605</v>
      </c>
      <c r="C46" t="s">
        <v>8</v>
      </c>
      <c r="D46" t="s">
        <v>606</v>
      </c>
      <c r="E46" t="s">
        <v>10</v>
      </c>
      <c r="F46" t="s">
        <v>11</v>
      </c>
      <c r="G46" s="8">
        <v>30</v>
      </c>
      <c r="H46" t="s">
        <v>12</v>
      </c>
      <c r="I46" t="s">
        <v>592</v>
      </c>
      <c r="J46" t="s">
        <v>17</v>
      </c>
      <c r="K46" s="9">
        <v>100</v>
      </c>
      <c r="M46">
        <f t="shared" si="0"/>
        <v>90</v>
      </c>
      <c r="Q46">
        <f t="shared" si="3"/>
        <v>90</v>
      </c>
    </row>
    <row r="47" spans="1:17" x14ac:dyDescent="0.2">
      <c r="A47" t="s">
        <v>297</v>
      </c>
      <c r="B47" t="s">
        <v>607</v>
      </c>
      <c r="C47" t="s">
        <v>8</v>
      </c>
      <c r="D47" t="s">
        <v>608</v>
      </c>
      <c r="E47" t="s">
        <v>10</v>
      </c>
      <c r="F47" t="s">
        <v>11</v>
      </c>
      <c r="G47" s="8">
        <v>17</v>
      </c>
      <c r="H47" t="s">
        <v>12</v>
      </c>
      <c r="I47" t="s">
        <v>595</v>
      </c>
      <c r="J47" t="s">
        <v>17</v>
      </c>
      <c r="K47" s="9">
        <v>100</v>
      </c>
      <c r="M47">
        <f t="shared" si="0"/>
        <v>51</v>
      </c>
      <c r="Q47">
        <f t="shared" si="3"/>
        <v>51</v>
      </c>
    </row>
    <row r="48" spans="1:17" x14ac:dyDescent="0.2">
      <c r="A48" t="s">
        <v>297</v>
      </c>
      <c r="B48" t="s">
        <v>609</v>
      </c>
      <c r="C48" t="s">
        <v>8</v>
      </c>
      <c r="D48" t="s">
        <v>610</v>
      </c>
      <c r="E48" t="s">
        <v>10</v>
      </c>
      <c r="F48" t="s">
        <v>11</v>
      </c>
      <c r="G48" s="8">
        <v>7</v>
      </c>
      <c r="H48" t="s">
        <v>12</v>
      </c>
      <c r="I48" t="s">
        <v>611</v>
      </c>
      <c r="J48" t="s">
        <v>17</v>
      </c>
      <c r="K48" s="9">
        <v>100</v>
      </c>
      <c r="M48">
        <f t="shared" si="0"/>
        <v>21</v>
      </c>
      <c r="Q48">
        <f t="shared" si="3"/>
        <v>21</v>
      </c>
    </row>
    <row r="49" spans="1:17" x14ac:dyDescent="0.2">
      <c r="A49" t="s">
        <v>297</v>
      </c>
      <c r="B49" t="s">
        <v>612</v>
      </c>
      <c r="C49" t="s">
        <v>8</v>
      </c>
      <c r="D49" t="s">
        <v>613</v>
      </c>
      <c r="E49" t="s">
        <v>10</v>
      </c>
      <c r="F49" t="s">
        <v>11</v>
      </c>
      <c r="G49" s="8">
        <v>6</v>
      </c>
      <c r="H49" t="s">
        <v>12</v>
      </c>
      <c r="I49" t="s">
        <v>598</v>
      </c>
      <c r="J49" t="s">
        <v>17</v>
      </c>
      <c r="K49" s="9">
        <v>100</v>
      </c>
      <c r="M49">
        <f t="shared" si="0"/>
        <v>18</v>
      </c>
      <c r="Q49">
        <f t="shared" si="3"/>
        <v>18</v>
      </c>
    </row>
    <row r="50" spans="1:17" x14ac:dyDescent="0.2">
      <c r="A50" t="s">
        <v>297</v>
      </c>
      <c r="B50" t="s">
        <v>614</v>
      </c>
      <c r="C50" t="s">
        <v>8</v>
      </c>
      <c r="D50" t="s">
        <v>615</v>
      </c>
      <c r="E50" t="s">
        <v>10</v>
      </c>
      <c r="F50" t="s">
        <v>11</v>
      </c>
      <c r="G50" s="8">
        <v>22</v>
      </c>
      <c r="H50" t="s">
        <v>12</v>
      </c>
      <c r="I50" t="s">
        <v>588</v>
      </c>
      <c r="J50" t="s">
        <v>17</v>
      </c>
      <c r="K50" s="9">
        <v>100</v>
      </c>
      <c r="M50">
        <f t="shared" si="0"/>
        <v>66</v>
      </c>
      <c r="Q50">
        <f t="shared" si="3"/>
        <v>66</v>
      </c>
    </row>
    <row r="51" spans="1:17" x14ac:dyDescent="0.2">
      <c r="A51" t="s">
        <v>297</v>
      </c>
      <c r="B51" t="s">
        <v>616</v>
      </c>
      <c r="C51" t="s">
        <v>8</v>
      </c>
      <c r="D51" t="s">
        <v>617</v>
      </c>
      <c r="E51" t="s">
        <v>10</v>
      </c>
      <c r="F51" t="s">
        <v>11</v>
      </c>
      <c r="G51" s="8">
        <v>24</v>
      </c>
      <c r="H51" t="s">
        <v>12</v>
      </c>
      <c r="I51" t="s">
        <v>594</v>
      </c>
      <c r="J51" t="s">
        <v>17</v>
      </c>
      <c r="K51" s="9">
        <v>100</v>
      </c>
      <c r="M51">
        <f t="shared" si="0"/>
        <v>72</v>
      </c>
      <c r="Q51">
        <f t="shared" si="3"/>
        <v>72</v>
      </c>
    </row>
    <row r="52" spans="1:17" x14ac:dyDescent="0.2">
      <c r="A52" t="s">
        <v>297</v>
      </c>
      <c r="B52" t="s">
        <v>618</v>
      </c>
      <c r="C52" t="s">
        <v>25</v>
      </c>
      <c r="D52" t="s">
        <v>619</v>
      </c>
      <c r="E52" t="s">
        <v>10</v>
      </c>
      <c r="F52" t="s">
        <v>11</v>
      </c>
      <c r="G52" s="8">
        <v>15</v>
      </c>
      <c r="H52" t="s">
        <v>12</v>
      </c>
      <c r="I52" t="s">
        <v>593</v>
      </c>
      <c r="J52" t="s">
        <v>17</v>
      </c>
      <c r="K52" s="9">
        <v>100</v>
      </c>
      <c r="M52">
        <f t="shared" si="0"/>
        <v>45</v>
      </c>
      <c r="Q52">
        <f t="shared" si="3"/>
        <v>45</v>
      </c>
    </row>
    <row r="53" spans="1:17" x14ac:dyDescent="0.2">
      <c r="A53" t="s">
        <v>297</v>
      </c>
      <c r="B53" t="s">
        <v>618</v>
      </c>
      <c r="C53" t="s">
        <v>28</v>
      </c>
      <c r="D53" t="s">
        <v>619</v>
      </c>
      <c r="E53" t="s">
        <v>10</v>
      </c>
      <c r="F53" t="s">
        <v>11</v>
      </c>
      <c r="G53" s="8">
        <v>16</v>
      </c>
      <c r="H53" t="s">
        <v>12</v>
      </c>
      <c r="I53" t="s">
        <v>596</v>
      </c>
      <c r="J53" t="s">
        <v>17</v>
      </c>
      <c r="K53" s="9">
        <v>100</v>
      </c>
      <c r="M53">
        <f t="shared" si="0"/>
        <v>48</v>
      </c>
      <c r="Q53">
        <f t="shared" si="3"/>
        <v>48</v>
      </c>
    </row>
    <row r="54" spans="1:17" x14ac:dyDescent="0.2">
      <c r="A54" t="s">
        <v>297</v>
      </c>
      <c r="B54" t="s">
        <v>618</v>
      </c>
      <c r="C54" t="s">
        <v>30</v>
      </c>
      <c r="D54" t="s">
        <v>619</v>
      </c>
      <c r="E54" t="s">
        <v>10</v>
      </c>
      <c r="F54" t="s">
        <v>11</v>
      </c>
      <c r="G54" s="8">
        <v>7</v>
      </c>
      <c r="H54" t="s">
        <v>12</v>
      </c>
      <c r="I54" t="s">
        <v>599</v>
      </c>
      <c r="J54" t="s">
        <v>17</v>
      </c>
      <c r="K54" s="9">
        <v>100</v>
      </c>
      <c r="M54">
        <f t="shared" si="0"/>
        <v>21</v>
      </c>
      <c r="Q54">
        <f t="shared" si="3"/>
        <v>21</v>
      </c>
    </row>
    <row r="55" spans="1:17" x14ac:dyDescent="0.2">
      <c r="A55" t="s">
        <v>297</v>
      </c>
      <c r="B55" t="s">
        <v>618</v>
      </c>
      <c r="C55" t="s">
        <v>31</v>
      </c>
      <c r="D55" t="s">
        <v>619</v>
      </c>
      <c r="E55" t="s">
        <v>10</v>
      </c>
      <c r="F55" t="s">
        <v>11</v>
      </c>
      <c r="G55" s="8">
        <v>7</v>
      </c>
      <c r="H55" t="s">
        <v>12</v>
      </c>
      <c r="I55" t="s">
        <v>600</v>
      </c>
      <c r="J55" t="s">
        <v>17</v>
      </c>
      <c r="K55" s="9">
        <v>100</v>
      </c>
      <c r="M55">
        <f t="shared" si="0"/>
        <v>21</v>
      </c>
      <c r="Q55">
        <f t="shared" si="3"/>
        <v>21</v>
      </c>
    </row>
    <row r="56" spans="1:17" x14ac:dyDescent="0.2">
      <c r="A56" t="s">
        <v>297</v>
      </c>
      <c r="B56" t="s">
        <v>251</v>
      </c>
      <c r="C56" t="s">
        <v>8</v>
      </c>
      <c r="D56" t="s">
        <v>252</v>
      </c>
      <c r="E56" t="s">
        <v>10</v>
      </c>
      <c r="F56" t="s">
        <v>15</v>
      </c>
      <c r="G56" s="8">
        <v>136</v>
      </c>
      <c r="H56" t="s">
        <v>12</v>
      </c>
      <c r="I56" t="s">
        <v>326</v>
      </c>
      <c r="J56" t="s">
        <v>17</v>
      </c>
      <c r="K56" s="9">
        <v>100</v>
      </c>
      <c r="M56">
        <f t="shared" si="0"/>
        <v>136</v>
      </c>
    </row>
    <row r="57" spans="1:17" x14ac:dyDescent="0.2">
      <c r="A57" t="s">
        <v>297</v>
      </c>
      <c r="B57" t="s">
        <v>620</v>
      </c>
      <c r="C57" t="s">
        <v>8</v>
      </c>
      <c r="D57" t="s">
        <v>242</v>
      </c>
      <c r="E57" t="s">
        <v>10</v>
      </c>
      <c r="F57" t="s">
        <v>280</v>
      </c>
      <c r="G57" s="8">
        <v>20</v>
      </c>
      <c r="H57" t="s">
        <v>12</v>
      </c>
      <c r="I57" t="s">
        <v>588</v>
      </c>
      <c r="J57" t="s">
        <v>17</v>
      </c>
      <c r="K57" s="9">
        <v>100</v>
      </c>
      <c r="M57">
        <f t="shared" si="0"/>
        <v>40</v>
      </c>
      <c r="Q57">
        <f t="shared" si="3"/>
        <v>40</v>
      </c>
    </row>
    <row r="58" spans="1:17" x14ac:dyDescent="0.2">
      <c r="A58" t="s">
        <v>297</v>
      </c>
      <c r="B58" t="s">
        <v>620</v>
      </c>
      <c r="C58" t="s">
        <v>25</v>
      </c>
      <c r="D58" t="s">
        <v>242</v>
      </c>
      <c r="E58" t="s">
        <v>10</v>
      </c>
      <c r="F58" t="s">
        <v>280</v>
      </c>
      <c r="G58" s="8">
        <v>11</v>
      </c>
      <c r="H58" t="s">
        <v>12</v>
      </c>
      <c r="I58" t="s">
        <v>556</v>
      </c>
      <c r="J58" t="s">
        <v>17</v>
      </c>
      <c r="K58" s="9">
        <v>100</v>
      </c>
      <c r="M58">
        <f t="shared" si="0"/>
        <v>22</v>
      </c>
      <c r="Q58">
        <f t="shared" si="3"/>
        <v>22</v>
      </c>
    </row>
    <row r="59" spans="1:17" x14ac:dyDescent="0.2">
      <c r="A59" t="s">
        <v>297</v>
      </c>
      <c r="B59" t="s">
        <v>620</v>
      </c>
      <c r="C59" t="s">
        <v>27</v>
      </c>
      <c r="D59" t="s">
        <v>242</v>
      </c>
      <c r="E59" t="s">
        <v>10</v>
      </c>
      <c r="F59" t="s">
        <v>280</v>
      </c>
      <c r="G59" s="8">
        <v>38</v>
      </c>
      <c r="H59" t="s">
        <v>12</v>
      </c>
      <c r="I59" t="s">
        <v>596</v>
      </c>
      <c r="J59" t="s">
        <v>17</v>
      </c>
      <c r="K59" s="9">
        <v>100</v>
      </c>
      <c r="M59">
        <f t="shared" si="0"/>
        <v>76</v>
      </c>
      <c r="Q59">
        <f t="shared" si="3"/>
        <v>76</v>
      </c>
    </row>
    <row r="60" spans="1:17" x14ac:dyDescent="0.2">
      <c r="A60" t="s">
        <v>297</v>
      </c>
      <c r="B60" t="s">
        <v>620</v>
      </c>
      <c r="C60" t="s">
        <v>28</v>
      </c>
      <c r="D60" t="s">
        <v>242</v>
      </c>
      <c r="E60" t="s">
        <v>10</v>
      </c>
      <c r="F60" t="s">
        <v>280</v>
      </c>
      <c r="G60" s="8">
        <v>26</v>
      </c>
      <c r="H60" t="s">
        <v>12</v>
      </c>
      <c r="I60" t="s">
        <v>562</v>
      </c>
      <c r="J60" t="s">
        <v>17</v>
      </c>
      <c r="K60" s="9">
        <v>100</v>
      </c>
      <c r="M60">
        <f t="shared" si="0"/>
        <v>52</v>
      </c>
      <c r="Q60">
        <f t="shared" si="3"/>
        <v>52</v>
      </c>
    </row>
    <row r="61" spans="1:17" x14ac:dyDescent="0.2">
      <c r="G61" s="9"/>
      <c r="K61" s="9"/>
    </row>
    <row r="62" spans="1:17" x14ac:dyDescent="0.2">
      <c r="G62" s="9"/>
      <c r="K62" s="9"/>
    </row>
    <row r="63" spans="1:17" x14ac:dyDescent="0.2">
      <c r="G63" s="9"/>
      <c r="K63" s="9"/>
    </row>
    <row r="64" spans="1:17" x14ac:dyDescent="0.2">
      <c r="G64" s="9"/>
      <c r="K64" s="9"/>
    </row>
    <row r="65" spans="1:18" x14ac:dyDescent="0.2">
      <c r="G65" s="9"/>
      <c r="K65" s="9"/>
    </row>
    <row r="66" spans="1:18" x14ac:dyDescent="0.2">
      <c r="G66" s="9"/>
      <c r="K66" s="9"/>
    </row>
    <row r="67" spans="1:18" x14ac:dyDescent="0.2">
      <c r="G67" s="9"/>
      <c r="K67" s="9"/>
    </row>
    <row r="68" spans="1:18" x14ac:dyDescent="0.2">
      <c r="A68" t="s">
        <v>297</v>
      </c>
      <c r="B68" t="s">
        <v>356</v>
      </c>
      <c r="C68" t="s">
        <v>8</v>
      </c>
      <c r="D68" t="s">
        <v>357</v>
      </c>
      <c r="E68" t="s">
        <v>23</v>
      </c>
      <c r="F68" t="s">
        <v>15</v>
      </c>
      <c r="G68" s="8">
        <v>20</v>
      </c>
      <c r="H68" t="s">
        <v>12</v>
      </c>
      <c r="I68" t="s">
        <v>305</v>
      </c>
      <c r="J68" t="s">
        <v>17</v>
      </c>
      <c r="K68" s="9">
        <v>100</v>
      </c>
      <c r="M68">
        <f t="shared" ref="M68:M131" si="4">F68*G68*K68*0.01</f>
        <v>20</v>
      </c>
      <c r="R68">
        <f>M68</f>
        <v>20</v>
      </c>
    </row>
    <row r="69" spans="1:18" x14ac:dyDescent="0.2">
      <c r="A69" t="s">
        <v>297</v>
      </c>
      <c r="B69" t="s">
        <v>356</v>
      </c>
      <c r="C69" t="s">
        <v>25</v>
      </c>
      <c r="D69" t="s">
        <v>357</v>
      </c>
      <c r="E69" t="s">
        <v>23</v>
      </c>
      <c r="F69" t="s">
        <v>15</v>
      </c>
      <c r="G69" s="8">
        <v>18</v>
      </c>
      <c r="H69" t="s">
        <v>12</v>
      </c>
      <c r="I69" t="s">
        <v>305</v>
      </c>
      <c r="J69" t="s">
        <v>17</v>
      </c>
      <c r="K69" s="9">
        <v>100</v>
      </c>
      <c r="M69">
        <f t="shared" si="4"/>
        <v>18</v>
      </c>
      <c r="R69">
        <f t="shared" ref="R69:R132" si="5">M69</f>
        <v>18</v>
      </c>
    </row>
    <row r="70" spans="1:18" x14ac:dyDescent="0.2">
      <c r="A70" t="s">
        <v>297</v>
      </c>
      <c r="B70" t="s">
        <v>356</v>
      </c>
      <c r="C70" t="s">
        <v>27</v>
      </c>
      <c r="D70" t="s">
        <v>357</v>
      </c>
      <c r="E70" t="s">
        <v>23</v>
      </c>
      <c r="F70" t="s">
        <v>15</v>
      </c>
      <c r="G70" s="8">
        <v>20</v>
      </c>
      <c r="H70" t="s">
        <v>12</v>
      </c>
      <c r="I70" t="s">
        <v>305</v>
      </c>
      <c r="J70" t="s">
        <v>17</v>
      </c>
      <c r="K70" s="9">
        <v>100</v>
      </c>
      <c r="M70">
        <f t="shared" si="4"/>
        <v>20</v>
      </c>
      <c r="R70">
        <f t="shared" si="5"/>
        <v>20</v>
      </c>
    </row>
    <row r="71" spans="1:18" x14ac:dyDescent="0.2">
      <c r="A71" t="s">
        <v>297</v>
      </c>
      <c r="B71" t="s">
        <v>356</v>
      </c>
      <c r="C71" t="s">
        <v>28</v>
      </c>
      <c r="D71" t="s">
        <v>357</v>
      </c>
      <c r="E71" t="s">
        <v>23</v>
      </c>
      <c r="F71" t="s">
        <v>15</v>
      </c>
      <c r="G71" s="8">
        <v>20</v>
      </c>
      <c r="H71" t="s">
        <v>12</v>
      </c>
      <c r="I71" t="s">
        <v>305</v>
      </c>
      <c r="J71" t="s">
        <v>17</v>
      </c>
      <c r="K71" s="9">
        <v>100</v>
      </c>
      <c r="M71">
        <f t="shared" si="4"/>
        <v>20</v>
      </c>
      <c r="R71">
        <f t="shared" si="5"/>
        <v>20</v>
      </c>
    </row>
    <row r="72" spans="1:18" x14ac:dyDescent="0.2">
      <c r="A72" t="s">
        <v>297</v>
      </c>
      <c r="B72" t="s">
        <v>356</v>
      </c>
      <c r="C72" t="s">
        <v>30</v>
      </c>
      <c r="D72" t="s">
        <v>357</v>
      </c>
      <c r="E72" t="s">
        <v>23</v>
      </c>
      <c r="F72" t="s">
        <v>15</v>
      </c>
      <c r="G72" s="8">
        <v>20</v>
      </c>
      <c r="H72" t="s">
        <v>12</v>
      </c>
      <c r="I72" t="s">
        <v>305</v>
      </c>
      <c r="J72" t="s">
        <v>17</v>
      </c>
      <c r="K72" s="9">
        <v>100</v>
      </c>
      <c r="M72">
        <f t="shared" si="4"/>
        <v>20</v>
      </c>
      <c r="R72">
        <f t="shared" si="5"/>
        <v>20</v>
      </c>
    </row>
    <row r="73" spans="1:18" x14ac:dyDescent="0.2">
      <c r="A73" t="s">
        <v>297</v>
      </c>
      <c r="B73" t="s">
        <v>356</v>
      </c>
      <c r="C73" t="s">
        <v>32</v>
      </c>
      <c r="D73" t="s">
        <v>357</v>
      </c>
      <c r="E73" t="s">
        <v>23</v>
      </c>
      <c r="F73" t="s">
        <v>15</v>
      </c>
      <c r="G73" s="8">
        <v>20</v>
      </c>
      <c r="H73" t="s">
        <v>12</v>
      </c>
      <c r="I73" t="s">
        <v>305</v>
      </c>
      <c r="J73" t="s">
        <v>17</v>
      </c>
      <c r="K73" s="9">
        <v>100</v>
      </c>
      <c r="M73">
        <f t="shared" si="4"/>
        <v>20</v>
      </c>
      <c r="R73">
        <f t="shared" si="5"/>
        <v>20</v>
      </c>
    </row>
    <row r="74" spans="1:18" x14ac:dyDescent="0.2">
      <c r="A74" t="s">
        <v>297</v>
      </c>
      <c r="B74" t="s">
        <v>356</v>
      </c>
      <c r="C74" t="s">
        <v>33</v>
      </c>
      <c r="D74" t="s">
        <v>357</v>
      </c>
      <c r="E74" t="s">
        <v>23</v>
      </c>
      <c r="F74" t="s">
        <v>15</v>
      </c>
      <c r="G74" s="8">
        <v>20</v>
      </c>
      <c r="H74" t="s">
        <v>12</v>
      </c>
      <c r="I74" t="s">
        <v>305</v>
      </c>
      <c r="J74" t="s">
        <v>17</v>
      </c>
      <c r="K74" s="9">
        <v>100</v>
      </c>
      <c r="M74">
        <f t="shared" si="4"/>
        <v>20</v>
      </c>
      <c r="R74">
        <f t="shared" si="5"/>
        <v>20</v>
      </c>
    </row>
    <row r="75" spans="1:18" x14ac:dyDescent="0.2">
      <c r="A75" t="s">
        <v>297</v>
      </c>
      <c r="B75" t="s">
        <v>356</v>
      </c>
      <c r="C75" t="s">
        <v>34</v>
      </c>
      <c r="D75" t="s">
        <v>357</v>
      </c>
      <c r="E75" t="s">
        <v>23</v>
      </c>
      <c r="F75" t="s">
        <v>15</v>
      </c>
      <c r="G75" s="8">
        <v>20</v>
      </c>
      <c r="H75" t="s">
        <v>12</v>
      </c>
      <c r="I75" t="s">
        <v>305</v>
      </c>
      <c r="J75" t="s">
        <v>17</v>
      </c>
      <c r="K75" s="9">
        <v>100</v>
      </c>
      <c r="M75">
        <f t="shared" si="4"/>
        <v>20</v>
      </c>
      <c r="R75">
        <f t="shared" si="5"/>
        <v>20</v>
      </c>
    </row>
    <row r="76" spans="1:18" x14ac:dyDescent="0.2">
      <c r="A76" t="s">
        <v>297</v>
      </c>
      <c r="B76" t="s">
        <v>356</v>
      </c>
      <c r="C76" t="s">
        <v>35</v>
      </c>
      <c r="D76" t="s">
        <v>357</v>
      </c>
      <c r="E76" t="s">
        <v>23</v>
      </c>
      <c r="F76" t="s">
        <v>15</v>
      </c>
      <c r="G76" s="8">
        <v>20</v>
      </c>
      <c r="H76" t="s">
        <v>12</v>
      </c>
      <c r="I76" t="s">
        <v>305</v>
      </c>
      <c r="J76" t="s">
        <v>17</v>
      </c>
      <c r="K76" s="9">
        <v>100</v>
      </c>
      <c r="M76">
        <f t="shared" si="4"/>
        <v>20</v>
      </c>
      <c r="R76">
        <f t="shared" si="5"/>
        <v>20</v>
      </c>
    </row>
    <row r="77" spans="1:18" x14ac:dyDescent="0.2">
      <c r="A77" t="s">
        <v>297</v>
      </c>
      <c r="B77" t="s">
        <v>356</v>
      </c>
      <c r="C77" t="s">
        <v>36</v>
      </c>
      <c r="D77" t="s">
        <v>357</v>
      </c>
      <c r="E77" t="s">
        <v>23</v>
      </c>
      <c r="F77" t="s">
        <v>15</v>
      </c>
      <c r="G77" s="8">
        <v>19</v>
      </c>
      <c r="H77" t="s">
        <v>12</v>
      </c>
      <c r="I77" t="s">
        <v>305</v>
      </c>
      <c r="J77" t="s">
        <v>17</v>
      </c>
      <c r="K77" s="9">
        <v>100</v>
      </c>
      <c r="M77">
        <f t="shared" si="4"/>
        <v>19</v>
      </c>
      <c r="R77">
        <f t="shared" si="5"/>
        <v>19</v>
      </c>
    </row>
    <row r="78" spans="1:18" x14ac:dyDescent="0.2">
      <c r="A78" t="s">
        <v>297</v>
      </c>
      <c r="B78" t="s">
        <v>356</v>
      </c>
      <c r="C78" t="s">
        <v>38</v>
      </c>
      <c r="D78" t="s">
        <v>357</v>
      </c>
      <c r="E78" t="s">
        <v>23</v>
      </c>
      <c r="F78" t="s">
        <v>15</v>
      </c>
      <c r="G78" s="8">
        <v>20</v>
      </c>
      <c r="H78" t="s">
        <v>12</v>
      </c>
      <c r="I78" t="s">
        <v>305</v>
      </c>
      <c r="J78" t="s">
        <v>17</v>
      </c>
      <c r="K78" s="9">
        <v>100</v>
      </c>
      <c r="M78">
        <f t="shared" si="4"/>
        <v>20</v>
      </c>
      <c r="R78">
        <f t="shared" si="5"/>
        <v>20</v>
      </c>
    </row>
    <row r="79" spans="1:18" x14ac:dyDescent="0.2">
      <c r="A79" t="s">
        <v>297</v>
      </c>
      <c r="B79" t="s">
        <v>356</v>
      </c>
      <c r="C79" t="s">
        <v>39</v>
      </c>
      <c r="D79" t="s">
        <v>357</v>
      </c>
      <c r="E79" t="s">
        <v>23</v>
      </c>
      <c r="F79" t="s">
        <v>15</v>
      </c>
      <c r="G79" s="8">
        <v>20</v>
      </c>
      <c r="H79" t="s">
        <v>12</v>
      </c>
      <c r="I79" t="s">
        <v>305</v>
      </c>
      <c r="J79" t="s">
        <v>17</v>
      </c>
      <c r="K79" s="9">
        <v>100</v>
      </c>
      <c r="M79">
        <f t="shared" si="4"/>
        <v>20</v>
      </c>
      <c r="R79">
        <f t="shared" si="5"/>
        <v>20</v>
      </c>
    </row>
    <row r="80" spans="1:18" x14ac:dyDescent="0.2">
      <c r="A80" t="s">
        <v>297</v>
      </c>
      <c r="B80" t="s">
        <v>356</v>
      </c>
      <c r="C80" t="s">
        <v>40</v>
      </c>
      <c r="D80" t="s">
        <v>357</v>
      </c>
      <c r="E80" t="s">
        <v>23</v>
      </c>
      <c r="F80" t="s">
        <v>15</v>
      </c>
      <c r="G80" s="8">
        <v>19</v>
      </c>
      <c r="H80" t="s">
        <v>12</v>
      </c>
      <c r="I80" t="s">
        <v>305</v>
      </c>
      <c r="J80" t="s">
        <v>17</v>
      </c>
      <c r="K80" s="9">
        <v>100</v>
      </c>
      <c r="M80">
        <f t="shared" si="4"/>
        <v>19</v>
      </c>
      <c r="R80">
        <f t="shared" si="5"/>
        <v>19</v>
      </c>
    </row>
    <row r="81" spans="1:18" x14ac:dyDescent="0.2">
      <c r="A81" t="s">
        <v>297</v>
      </c>
      <c r="B81" t="s">
        <v>356</v>
      </c>
      <c r="C81" t="s">
        <v>368</v>
      </c>
      <c r="D81" t="s">
        <v>357</v>
      </c>
      <c r="E81" t="s">
        <v>23</v>
      </c>
      <c r="F81" t="s">
        <v>15</v>
      </c>
      <c r="G81" s="8">
        <v>19</v>
      </c>
      <c r="H81" t="s">
        <v>12</v>
      </c>
      <c r="I81" t="s">
        <v>305</v>
      </c>
      <c r="J81" t="s">
        <v>17</v>
      </c>
      <c r="K81" s="9">
        <v>100</v>
      </c>
      <c r="M81">
        <f t="shared" si="4"/>
        <v>19</v>
      </c>
      <c r="R81">
        <f t="shared" si="5"/>
        <v>19</v>
      </c>
    </row>
    <row r="82" spans="1:18" x14ac:dyDescent="0.2">
      <c r="A82" t="s">
        <v>297</v>
      </c>
      <c r="B82" t="s">
        <v>356</v>
      </c>
      <c r="C82" t="s">
        <v>369</v>
      </c>
      <c r="D82" t="s">
        <v>357</v>
      </c>
      <c r="E82" t="s">
        <v>23</v>
      </c>
      <c r="F82" t="s">
        <v>15</v>
      </c>
      <c r="G82" s="8">
        <v>20</v>
      </c>
      <c r="H82" t="s">
        <v>12</v>
      </c>
      <c r="I82" t="s">
        <v>305</v>
      </c>
      <c r="J82" t="s">
        <v>17</v>
      </c>
      <c r="K82" s="9">
        <v>100</v>
      </c>
      <c r="M82">
        <f t="shared" si="4"/>
        <v>20</v>
      </c>
      <c r="R82">
        <f t="shared" si="5"/>
        <v>20</v>
      </c>
    </row>
    <row r="83" spans="1:18" x14ac:dyDescent="0.2">
      <c r="A83" t="s">
        <v>297</v>
      </c>
      <c r="B83" t="s">
        <v>356</v>
      </c>
      <c r="C83" t="s">
        <v>370</v>
      </c>
      <c r="D83" t="s">
        <v>357</v>
      </c>
      <c r="E83" t="s">
        <v>23</v>
      </c>
      <c r="F83" t="s">
        <v>15</v>
      </c>
      <c r="G83" s="8">
        <v>18</v>
      </c>
      <c r="H83" t="s">
        <v>12</v>
      </c>
      <c r="I83" t="s">
        <v>305</v>
      </c>
      <c r="J83" t="s">
        <v>17</v>
      </c>
      <c r="K83" s="9">
        <v>100</v>
      </c>
      <c r="M83">
        <f t="shared" si="4"/>
        <v>18</v>
      </c>
      <c r="R83">
        <f t="shared" si="5"/>
        <v>18</v>
      </c>
    </row>
    <row r="84" spans="1:18" x14ac:dyDescent="0.2">
      <c r="A84" t="s">
        <v>297</v>
      </c>
      <c r="B84" t="s">
        <v>356</v>
      </c>
      <c r="C84" t="s">
        <v>371</v>
      </c>
      <c r="D84" t="s">
        <v>357</v>
      </c>
      <c r="E84" t="s">
        <v>23</v>
      </c>
      <c r="F84" t="s">
        <v>15</v>
      </c>
      <c r="G84" s="8">
        <v>20</v>
      </c>
      <c r="H84" t="s">
        <v>12</v>
      </c>
      <c r="I84" t="s">
        <v>305</v>
      </c>
      <c r="J84" t="s">
        <v>17</v>
      </c>
      <c r="K84" s="9">
        <v>100</v>
      </c>
      <c r="M84">
        <f t="shared" si="4"/>
        <v>20</v>
      </c>
      <c r="R84">
        <f t="shared" si="5"/>
        <v>20</v>
      </c>
    </row>
    <row r="85" spans="1:18" x14ac:dyDescent="0.2">
      <c r="A85" t="s">
        <v>297</v>
      </c>
      <c r="B85" t="s">
        <v>356</v>
      </c>
      <c r="C85" t="s">
        <v>372</v>
      </c>
      <c r="D85" t="s">
        <v>357</v>
      </c>
      <c r="E85" t="s">
        <v>23</v>
      </c>
      <c r="F85" t="s">
        <v>15</v>
      </c>
      <c r="G85" s="8">
        <v>19</v>
      </c>
      <c r="H85" t="s">
        <v>12</v>
      </c>
      <c r="I85" t="s">
        <v>305</v>
      </c>
      <c r="J85" t="s">
        <v>17</v>
      </c>
      <c r="K85" s="9">
        <v>100</v>
      </c>
      <c r="M85">
        <f t="shared" si="4"/>
        <v>19</v>
      </c>
      <c r="R85">
        <f t="shared" si="5"/>
        <v>19</v>
      </c>
    </row>
    <row r="86" spans="1:18" x14ac:dyDescent="0.2">
      <c r="A86" t="s">
        <v>297</v>
      </c>
      <c r="B86" t="s">
        <v>356</v>
      </c>
      <c r="C86" t="s">
        <v>373</v>
      </c>
      <c r="D86" t="s">
        <v>357</v>
      </c>
      <c r="E86" t="s">
        <v>23</v>
      </c>
      <c r="F86" t="s">
        <v>15</v>
      </c>
      <c r="G86" s="8">
        <v>20</v>
      </c>
      <c r="H86" t="s">
        <v>12</v>
      </c>
      <c r="I86" t="s">
        <v>305</v>
      </c>
      <c r="J86" t="s">
        <v>17</v>
      </c>
      <c r="K86" s="9">
        <v>100</v>
      </c>
      <c r="M86">
        <f t="shared" si="4"/>
        <v>20</v>
      </c>
      <c r="R86">
        <f t="shared" si="5"/>
        <v>20</v>
      </c>
    </row>
    <row r="87" spans="1:18" x14ac:dyDescent="0.2">
      <c r="A87" t="s">
        <v>297</v>
      </c>
      <c r="B87" t="s">
        <v>356</v>
      </c>
      <c r="C87" t="s">
        <v>231</v>
      </c>
      <c r="D87" t="s">
        <v>357</v>
      </c>
      <c r="E87" t="s">
        <v>23</v>
      </c>
      <c r="F87" t="s">
        <v>15</v>
      </c>
      <c r="G87" s="8">
        <v>19</v>
      </c>
      <c r="H87" t="s">
        <v>12</v>
      </c>
      <c r="I87" t="s">
        <v>305</v>
      </c>
      <c r="J87" t="s">
        <v>17</v>
      </c>
      <c r="K87" s="9">
        <v>100</v>
      </c>
      <c r="M87">
        <f t="shared" si="4"/>
        <v>19</v>
      </c>
      <c r="R87">
        <f t="shared" si="5"/>
        <v>19</v>
      </c>
    </row>
    <row r="88" spans="1:18" x14ac:dyDescent="0.2">
      <c r="A88" t="s">
        <v>297</v>
      </c>
      <c r="B88" t="s">
        <v>356</v>
      </c>
      <c r="C88" t="s">
        <v>223</v>
      </c>
      <c r="D88" t="s">
        <v>357</v>
      </c>
      <c r="E88" t="s">
        <v>23</v>
      </c>
      <c r="F88" t="s">
        <v>15</v>
      </c>
      <c r="G88" s="8">
        <v>20</v>
      </c>
      <c r="H88" t="s">
        <v>12</v>
      </c>
      <c r="I88" t="s">
        <v>305</v>
      </c>
      <c r="J88" t="s">
        <v>17</v>
      </c>
      <c r="K88" s="9">
        <v>100</v>
      </c>
      <c r="M88">
        <f t="shared" si="4"/>
        <v>20</v>
      </c>
      <c r="R88">
        <f t="shared" si="5"/>
        <v>20</v>
      </c>
    </row>
    <row r="89" spans="1:18" x14ac:dyDescent="0.2">
      <c r="A89" t="s">
        <v>297</v>
      </c>
      <c r="B89" t="s">
        <v>356</v>
      </c>
      <c r="C89" t="s">
        <v>374</v>
      </c>
      <c r="D89" t="s">
        <v>357</v>
      </c>
      <c r="E89" t="s">
        <v>23</v>
      </c>
      <c r="F89" t="s">
        <v>15</v>
      </c>
      <c r="G89" s="8">
        <v>19</v>
      </c>
      <c r="H89" t="s">
        <v>12</v>
      </c>
      <c r="I89" t="s">
        <v>305</v>
      </c>
      <c r="J89" t="s">
        <v>17</v>
      </c>
      <c r="K89" s="9">
        <v>100</v>
      </c>
      <c r="M89">
        <f t="shared" si="4"/>
        <v>19</v>
      </c>
      <c r="R89">
        <f t="shared" si="5"/>
        <v>19</v>
      </c>
    </row>
    <row r="90" spans="1:18" x14ac:dyDescent="0.2">
      <c r="A90" t="s">
        <v>297</v>
      </c>
      <c r="B90" t="s">
        <v>356</v>
      </c>
      <c r="C90" t="s">
        <v>376</v>
      </c>
      <c r="D90" t="s">
        <v>357</v>
      </c>
      <c r="E90" t="s">
        <v>23</v>
      </c>
      <c r="F90" t="s">
        <v>15</v>
      </c>
      <c r="G90" s="8">
        <v>19</v>
      </c>
      <c r="H90" t="s">
        <v>12</v>
      </c>
      <c r="I90" t="s">
        <v>305</v>
      </c>
      <c r="J90" t="s">
        <v>17</v>
      </c>
      <c r="K90" s="9">
        <v>100</v>
      </c>
      <c r="M90">
        <f t="shared" si="4"/>
        <v>19</v>
      </c>
      <c r="R90">
        <f t="shared" si="5"/>
        <v>19</v>
      </c>
    </row>
    <row r="91" spans="1:18" x14ac:dyDescent="0.2">
      <c r="A91" t="s">
        <v>297</v>
      </c>
      <c r="B91" t="s">
        <v>356</v>
      </c>
      <c r="C91" t="s">
        <v>377</v>
      </c>
      <c r="D91" t="s">
        <v>357</v>
      </c>
      <c r="E91" t="s">
        <v>23</v>
      </c>
      <c r="F91" t="s">
        <v>15</v>
      </c>
      <c r="G91" s="8">
        <v>19</v>
      </c>
      <c r="H91" t="s">
        <v>12</v>
      </c>
      <c r="I91" t="s">
        <v>305</v>
      </c>
      <c r="J91" t="s">
        <v>17</v>
      </c>
      <c r="K91" s="9">
        <v>100</v>
      </c>
      <c r="M91">
        <f t="shared" si="4"/>
        <v>19</v>
      </c>
      <c r="R91">
        <f t="shared" si="5"/>
        <v>19</v>
      </c>
    </row>
    <row r="92" spans="1:18" x14ac:dyDescent="0.2">
      <c r="A92" t="s">
        <v>297</v>
      </c>
      <c r="B92" t="s">
        <v>356</v>
      </c>
      <c r="C92" t="s">
        <v>378</v>
      </c>
      <c r="D92" t="s">
        <v>357</v>
      </c>
      <c r="E92" t="s">
        <v>23</v>
      </c>
      <c r="F92" t="s">
        <v>15</v>
      </c>
      <c r="G92" s="8">
        <v>19</v>
      </c>
      <c r="H92" t="s">
        <v>12</v>
      </c>
      <c r="I92" t="s">
        <v>305</v>
      </c>
      <c r="J92" t="s">
        <v>17</v>
      </c>
      <c r="K92" s="9">
        <v>100</v>
      </c>
      <c r="M92">
        <f t="shared" si="4"/>
        <v>19</v>
      </c>
      <c r="R92">
        <f t="shared" si="5"/>
        <v>19</v>
      </c>
    </row>
    <row r="93" spans="1:18" x14ac:dyDescent="0.2">
      <c r="A93" t="s">
        <v>297</v>
      </c>
      <c r="B93" t="s">
        <v>356</v>
      </c>
      <c r="C93" t="s">
        <v>380</v>
      </c>
      <c r="D93" t="s">
        <v>357</v>
      </c>
      <c r="E93" t="s">
        <v>23</v>
      </c>
      <c r="F93" t="s">
        <v>15</v>
      </c>
      <c r="G93" s="8">
        <v>19</v>
      </c>
      <c r="H93" t="s">
        <v>12</v>
      </c>
      <c r="I93" t="s">
        <v>305</v>
      </c>
      <c r="J93" t="s">
        <v>17</v>
      </c>
      <c r="K93" s="9">
        <v>100</v>
      </c>
      <c r="M93">
        <f t="shared" si="4"/>
        <v>19</v>
      </c>
      <c r="R93">
        <f t="shared" si="5"/>
        <v>19</v>
      </c>
    </row>
    <row r="94" spans="1:18" x14ac:dyDescent="0.2">
      <c r="A94" t="s">
        <v>297</v>
      </c>
      <c r="B94" t="s">
        <v>356</v>
      </c>
      <c r="C94" t="s">
        <v>382</v>
      </c>
      <c r="D94" t="s">
        <v>357</v>
      </c>
      <c r="E94" t="s">
        <v>23</v>
      </c>
      <c r="F94" t="s">
        <v>15</v>
      </c>
      <c r="G94" s="8">
        <v>20</v>
      </c>
      <c r="H94" t="s">
        <v>12</v>
      </c>
      <c r="I94" t="s">
        <v>305</v>
      </c>
      <c r="J94" t="s">
        <v>17</v>
      </c>
      <c r="K94" s="9">
        <v>100</v>
      </c>
      <c r="M94">
        <f t="shared" si="4"/>
        <v>20</v>
      </c>
      <c r="R94">
        <f t="shared" si="5"/>
        <v>20</v>
      </c>
    </row>
    <row r="95" spans="1:18" x14ac:dyDescent="0.2">
      <c r="A95" t="s">
        <v>297</v>
      </c>
      <c r="B95" t="s">
        <v>356</v>
      </c>
      <c r="C95" t="s">
        <v>383</v>
      </c>
      <c r="D95" t="s">
        <v>357</v>
      </c>
      <c r="E95" t="s">
        <v>23</v>
      </c>
      <c r="F95" t="s">
        <v>15</v>
      </c>
      <c r="G95" s="8">
        <v>20</v>
      </c>
      <c r="H95" t="s">
        <v>12</v>
      </c>
      <c r="I95" t="s">
        <v>305</v>
      </c>
      <c r="J95" t="s">
        <v>17</v>
      </c>
      <c r="K95" s="9">
        <v>100</v>
      </c>
      <c r="M95">
        <f t="shared" si="4"/>
        <v>20</v>
      </c>
      <c r="R95">
        <f t="shared" si="5"/>
        <v>20</v>
      </c>
    </row>
    <row r="96" spans="1:18" x14ac:dyDescent="0.2">
      <c r="A96" t="s">
        <v>297</v>
      </c>
      <c r="B96" t="s">
        <v>356</v>
      </c>
      <c r="C96" t="s">
        <v>385</v>
      </c>
      <c r="D96" t="s">
        <v>357</v>
      </c>
      <c r="E96" t="s">
        <v>23</v>
      </c>
      <c r="F96" t="s">
        <v>15</v>
      </c>
      <c r="G96" s="8">
        <v>17</v>
      </c>
      <c r="H96" t="s">
        <v>12</v>
      </c>
      <c r="I96" t="s">
        <v>305</v>
      </c>
      <c r="J96" t="s">
        <v>17</v>
      </c>
      <c r="K96" s="9">
        <v>100</v>
      </c>
      <c r="M96">
        <f t="shared" si="4"/>
        <v>17</v>
      </c>
      <c r="R96">
        <f t="shared" si="5"/>
        <v>17</v>
      </c>
    </row>
    <row r="97" spans="1:18" x14ac:dyDescent="0.2">
      <c r="A97" t="s">
        <v>297</v>
      </c>
      <c r="B97" t="s">
        <v>356</v>
      </c>
      <c r="C97" t="s">
        <v>386</v>
      </c>
      <c r="D97" t="s">
        <v>357</v>
      </c>
      <c r="E97" t="s">
        <v>23</v>
      </c>
      <c r="F97" t="s">
        <v>15</v>
      </c>
      <c r="G97" s="8">
        <v>19</v>
      </c>
      <c r="H97" t="s">
        <v>12</v>
      </c>
      <c r="I97" t="s">
        <v>305</v>
      </c>
      <c r="J97" t="s">
        <v>17</v>
      </c>
      <c r="K97" s="9">
        <v>100</v>
      </c>
      <c r="M97">
        <f t="shared" si="4"/>
        <v>19</v>
      </c>
      <c r="R97">
        <f t="shared" si="5"/>
        <v>19</v>
      </c>
    </row>
    <row r="98" spans="1:18" x14ac:dyDescent="0.2">
      <c r="A98" t="s">
        <v>297</v>
      </c>
      <c r="B98" t="s">
        <v>356</v>
      </c>
      <c r="C98" t="s">
        <v>387</v>
      </c>
      <c r="D98" t="s">
        <v>357</v>
      </c>
      <c r="E98" t="s">
        <v>23</v>
      </c>
      <c r="F98" t="s">
        <v>15</v>
      </c>
      <c r="G98" s="8">
        <v>20</v>
      </c>
      <c r="H98" t="s">
        <v>12</v>
      </c>
      <c r="I98" t="s">
        <v>305</v>
      </c>
      <c r="J98" t="s">
        <v>17</v>
      </c>
      <c r="K98" s="9">
        <v>100</v>
      </c>
      <c r="M98">
        <f t="shared" si="4"/>
        <v>20</v>
      </c>
      <c r="R98">
        <f t="shared" si="5"/>
        <v>20</v>
      </c>
    </row>
    <row r="99" spans="1:18" x14ac:dyDescent="0.2">
      <c r="A99" t="s">
        <v>297</v>
      </c>
      <c r="B99" t="s">
        <v>356</v>
      </c>
      <c r="C99" t="s">
        <v>389</v>
      </c>
      <c r="D99" t="s">
        <v>357</v>
      </c>
      <c r="E99" t="s">
        <v>23</v>
      </c>
      <c r="F99" t="s">
        <v>15</v>
      </c>
      <c r="G99" s="8">
        <v>20</v>
      </c>
      <c r="H99" t="s">
        <v>12</v>
      </c>
      <c r="I99" t="s">
        <v>305</v>
      </c>
      <c r="J99" t="s">
        <v>17</v>
      </c>
      <c r="K99" s="9">
        <v>100</v>
      </c>
      <c r="M99">
        <f t="shared" si="4"/>
        <v>20</v>
      </c>
      <c r="R99">
        <f t="shared" si="5"/>
        <v>20</v>
      </c>
    </row>
    <row r="100" spans="1:18" x14ac:dyDescent="0.2">
      <c r="A100" t="s">
        <v>297</v>
      </c>
      <c r="B100" t="s">
        <v>356</v>
      </c>
      <c r="C100" t="s">
        <v>257</v>
      </c>
      <c r="D100" t="s">
        <v>357</v>
      </c>
      <c r="E100" t="s">
        <v>23</v>
      </c>
      <c r="F100" t="s">
        <v>15</v>
      </c>
      <c r="G100" s="8">
        <v>19</v>
      </c>
      <c r="H100" t="s">
        <v>12</v>
      </c>
      <c r="I100" t="s">
        <v>305</v>
      </c>
      <c r="J100" t="s">
        <v>17</v>
      </c>
      <c r="K100" s="9">
        <v>100</v>
      </c>
      <c r="M100">
        <f t="shared" si="4"/>
        <v>19</v>
      </c>
      <c r="R100">
        <f t="shared" si="5"/>
        <v>19</v>
      </c>
    </row>
    <row r="101" spans="1:18" x14ac:dyDescent="0.2">
      <c r="A101" t="s">
        <v>297</v>
      </c>
      <c r="B101" t="s">
        <v>356</v>
      </c>
      <c r="C101" t="s">
        <v>258</v>
      </c>
      <c r="D101" t="s">
        <v>357</v>
      </c>
      <c r="E101" t="s">
        <v>23</v>
      </c>
      <c r="F101" t="s">
        <v>15</v>
      </c>
      <c r="G101" s="8">
        <v>20</v>
      </c>
      <c r="H101" t="s">
        <v>12</v>
      </c>
      <c r="I101" t="s">
        <v>305</v>
      </c>
      <c r="J101" t="s">
        <v>17</v>
      </c>
      <c r="K101" s="9">
        <v>100</v>
      </c>
      <c r="M101">
        <f t="shared" si="4"/>
        <v>20</v>
      </c>
      <c r="R101">
        <f t="shared" si="5"/>
        <v>20</v>
      </c>
    </row>
    <row r="102" spans="1:18" x14ac:dyDescent="0.2">
      <c r="A102" t="s">
        <v>297</v>
      </c>
      <c r="B102" t="s">
        <v>356</v>
      </c>
      <c r="C102" t="s">
        <v>391</v>
      </c>
      <c r="D102" t="s">
        <v>357</v>
      </c>
      <c r="E102" t="s">
        <v>23</v>
      </c>
      <c r="F102" t="s">
        <v>15</v>
      </c>
      <c r="G102" s="8">
        <v>20</v>
      </c>
      <c r="H102" t="s">
        <v>12</v>
      </c>
      <c r="I102" t="s">
        <v>305</v>
      </c>
      <c r="J102" t="s">
        <v>17</v>
      </c>
      <c r="K102" s="9">
        <v>100</v>
      </c>
      <c r="M102">
        <f t="shared" si="4"/>
        <v>20</v>
      </c>
      <c r="R102">
        <f t="shared" si="5"/>
        <v>20</v>
      </c>
    </row>
    <row r="103" spans="1:18" x14ac:dyDescent="0.2">
      <c r="A103" t="s">
        <v>297</v>
      </c>
      <c r="B103" t="s">
        <v>356</v>
      </c>
      <c r="C103" t="s">
        <v>393</v>
      </c>
      <c r="D103" t="s">
        <v>357</v>
      </c>
      <c r="E103" t="s">
        <v>23</v>
      </c>
      <c r="F103" t="s">
        <v>15</v>
      </c>
      <c r="G103" s="8">
        <v>20</v>
      </c>
      <c r="H103" t="s">
        <v>12</v>
      </c>
      <c r="I103" t="s">
        <v>305</v>
      </c>
      <c r="J103" t="s">
        <v>17</v>
      </c>
      <c r="K103" s="9">
        <v>100</v>
      </c>
      <c r="M103">
        <f t="shared" si="4"/>
        <v>20</v>
      </c>
      <c r="R103">
        <f t="shared" si="5"/>
        <v>20</v>
      </c>
    </row>
    <row r="104" spans="1:18" x14ac:dyDescent="0.2">
      <c r="A104" t="s">
        <v>297</v>
      </c>
      <c r="B104" t="s">
        <v>356</v>
      </c>
      <c r="C104" t="s">
        <v>394</v>
      </c>
      <c r="D104" t="s">
        <v>357</v>
      </c>
      <c r="E104" t="s">
        <v>23</v>
      </c>
      <c r="F104" t="s">
        <v>15</v>
      </c>
      <c r="G104" s="8">
        <v>20</v>
      </c>
      <c r="H104" t="s">
        <v>12</v>
      </c>
      <c r="I104" t="s">
        <v>305</v>
      </c>
      <c r="J104" t="s">
        <v>17</v>
      </c>
      <c r="K104" s="9">
        <v>100</v>
      </c>
      <c r="M104">
        <f t="shared" si="4"/>
        <v>20</v>
      </c>
      <c r="R104">
        <f t="shared" si="5"/>
        <v>20</v>
      </c>
    </row>
    <row r="105" spans="1:18" x14ac:dyDescent="0.2">
      <c r="A105" t="s">
        <v>297</v>
      </c>
      <c r="B105" t="s">
        <v>356</v>
      </c>
      <c r="C105" t="s">
        <v>396</v>
      </c>
      <c r="D105" t="s">
        <v>357</v>
      </c>
      <c r="E105" t="s">
        <v>23</v>
      </c>
      <c r="F105" t="s">
        <v>15</v>
      </c>
      <c r="G105" s="8">
        <v>19</v>
      </c>
      <c r="H105" t="s">
        <v>12</v>
      </c>
      <c r="I105" t="s">
        <v>305</v>
      </c>
      <c r="J105" t="s">
        <v>17</v>
      </c>
      <c r="K105" s="9">
        <v>100</v>
      </c>
      <c r="M105">
        <f t="shared" si="4"/>
        <v>19</v>
      </c>
      <c r="R105">
        <f t="shared" si="5"/>
        <v>19</v>
      </c>
    </row>
    <row r="106" spans="1:18" x14ac:dyDescent="0.2">
      <c r="A106" t="s">
        <v>297</v>
      </c>
      <c r="B106" t="s">
        <v>356</v>
      </c>
      <c r="C106" t="s">
        <v>397</v>
      </c>
      <c r="D106" t="s">
        <v>357</v>
      </c>
      <c r="E106" t="s">
        <v>23</v>
      </c>
      <c r="F106" t="s">
        <v>15</v>
      </c>
      <c r="G106" s="8">
        <v>20</v>
      </c>
      <c r="H106" t="s">
        <v>12</v>
      </c>
      <c r="I106" t="s">
        <v>305</v>
      </c>
      <c r="J106" t="s">
        <v>17</v>
      </c>
      <c r="K106" s="9">
        <v>100</v>
      </c>
      <c r="M106">
        <f t="shared" si="4"/>
        <v>20</v>
      </c>
      <c r="R106">
        <f t="shared" si="5"/>
        <v>20</v>
      </c>
    </row>
    <row r="107" spans="1:18" x14ac:dyDescent="0.2">
      <c r="A107" t="s">
        <v>297</v>
      </c>
      <c r="B107" t="s">
        <v>356</v>
      </c>
      <c r="C107" t="s">
        <v>259</v>
      </c>
      <c r="D107" t="s">
        <v>357</v>
      </c>
      <c r="E107" t="s">
        <v>23</v>
      </c>
      <c r="F107" t="s">
        <v>15</v>
      </c>
      <c r="G107" s="8">
        <v>19</v>
      </c>
      <c r="H107" t="s">
        <v>12</v>
      </c>
      <c r="I107" t="s">
        <v>305</v>
      </c>
      <c r="J107" t="s">
        <v>17</v>
      </c>
      <c r="K107" s="9">
        <v>100</v>
      </c>
      <c r="M107">
        <f t="shared" si="4"/>
        <v>19</v>
      </c>
      <c r="R107">
        <f t="shared" si="5"/>
        <v>19</v>
      </c>
    </row>
    <row r="108" spans="1:18" x14ac:dyDescent="0.2">
      <c r="A108" t="s">
        <v>297</v>
      </c>
      <c r="B108" t="s">
        <v>356</v>
      </c>
      <c r="C108" t="s">
        <v>399</v>
      </c>
      <c r="D108" t="s">
        <v>357</v>
      </c>
      <c r="E108" t="s">
        <v>23</v>
      </c>
      <c r="F108" t="s">
        <v>15</v>
      </c>
      <c r="G108" s="8">
        <v>20</v>
      </c>
      <c r="H108" t="s">
        <v>12</v>
      </c>
      <c r="I108" t="s">
        <v>305</v>
      </c>
      <c r="J108" t="s">
        <v>17</v>
      </c>
      <c r="K108" s="9">
        <v>100</v>
      </c>
      <c r="M108">
        <f t="shared" si="4"/>
        <v>20</v>
      </c>
      <c r="R108">
        <f t="shared" si="5"/>
        <v>20</v>
      </c>
    </row>
    <row r="109" spans="1:18" x14ac:dyDescent="0.2">
      <c r="A109" t="s">
        <v>297</v>
      </c>
      <c r="B109" t="s">
        <v>356</v>
      </c>
      <c r="C109" t="s">
        <v>400</v>
      </c>
      <c r="D109" t="s">
        <v>357</v>
      </c>
      <c r="E109" t="s">
        <v>23</v>
      </c>
      <c r="F109" t="s">
        <v>15</v>
      </c>
      <c r="G109" s="8">
        <v>18</v>
      </c>
      <c r="H109" t="s">
        <v>12</v>
      </c>
      <c r="I109" t="s">
        <v>305</v>
      </c>
      <c r="J109" t="s">
        <v>17</v>
      </c>
      <c r="K109" s="9">
        <v>100</v>
      </c>
      <c r="M109">
        <f t="shared" si="4"/>
        <v>18</v>
      </c>
      <c r="R109">
        <f t="shared" si="5"/>
        <v>18</v>
      </c>
    </row>
    <row r="110" spans="1:18" x14ac:dyDescent="0.2">
      <c r="A110" t="s">
        <v>297</v>
      </c>
      <c r="B110" t="s">
        <v>356</v>
      </c>
      <c r="C110" t="s">
        <v>401</v>
      </c>
      <c r="D110" t="s">
        <v>357</v>
      </c>
      <c r="E110" t="s">
        <v>23</v>
      </c>
      <c r="F110" t="s">
        <v>15</v>
      </c>
      <c r="G110" s="8">
        <v>17</v>
      </c>
      <c r="H110" t="s">
        <v>12</v>
      </c>
      <c r="I110" t="s">
        <v>305</v>
      </c>
      <c r="J110" t="s">
        <v>17</v>
      </c>
      <c r="K110" s="9">
        <v>100</v>
      </c>
      <c r="M110">
        <f t="shared" si="4"/>
        <v>17</v>
      </c>
      <c r="R110">
        <f t="shared" si="5"/>
        <v>17</v>
      </c>
    </row>
    <row r="111" spans="1:18" x14ac:dyDescent="0.2">
      <c r="A111" t="s">
        <v>297</v>
      </c>
      <c r="B111" t="s">
        <v>356</v>
      </c>
      <c r="C111" t="s">
        <v>402</v>
      </c>
      <c r="D111" t="s">
        <v>357</v>
      </c>
      <c r="E111" t="s">
        <v>23</v>
      </c>
      <c r="F111" t="s">
        <v>15</v>
      </c>
      <c r="G111" s="8">
        <v>20</v>
      </c>
      <c r="H111" t="s">
        <v>12</v>
      </c>
      <c r="I111" t="s">
        <v>305</v>
      </c>
      <c r="J111" t="s">
        <v>17</v>
      </c>
      <c r="K111" s="9">
        <v>100</v>
      </c>
      <c r="M111">
        <f t="shared" si="4"/>
        <v>20</v>
      </c>
      <c r="R111">
        <f t="shared" si="5"/>
        <v>20</v>
      </c>
    </row>
    <row r="112" spans="1:18" x14ac:dyDescent="0.2">
      <c r="A112" t="s">
        <v>297</v>
      </c>
      <c r="B112" t="s">
        <v>356</v>
      </c>
      <c r="C112" t="s">
        <v>403</v>
      </c>
      <c r="D112" t="s">
        <v>357</v>
      </c>
      <c r="E112" t="s">
        <v>23</v>
      </c>
      <c r="F112" t="s">
        <v>15</v>
      </c>
      <c r="G112" s="8">
        <v>20</v>
      </c>
      <c r="H112" t="s">
        <v>12</v>
      </c>
      <c r="I112" t="s">
        <v>305</v>
      </c>
      <c r="J112" t="s">
        <v>17</v>
      </c>
      <c r="K112" s="9">
        <v>100</v>
      </c>
      <c r="M112">
        <f t="shared" si="4"/>
        <v>20</v>
      </c>
      <c r="R112">
        <f t="shared" si="5"/>
        <v>20</v>
      </c>
    </row>
    <row r="113" spans="1:18" x14ac:dyDescent="0.2">
      <c r="A113" t="s">
        <v>297</v>
      </c>
      <c r="B113" t="s">
        <v>356</v>
      </c>
      <c r="C113" t="s">
        <v>404</v>
      </c>
      <c r="D113" t="s">
        <v>357</v>
      </c>
      <c r="E113" t="s">
        <v>23</v>
      </c>
      <c r="F113" t="s">
        <v>15</v>
      </c>
      <c r="G113" s="8">
        <v>20</v>
      </c>
      <c r="H113" t="s">
        <v>12</v>
      </c>
      <c r="I113" t="s">
        <v>305</v>
      </c>
      <c r="J113" t="s">
        <v>17</v>
      </c>
      <c r="K113" s="9">
        <v>100</v>
      </c>
      <c r="M113">
        <f t="shared" si="4"/>
        <v>20</v>
      </c>
      <c r="R113">
        <f t="shared" si="5"/>
        <v>20</v>
      </c>
    </row>
    <row r="114" spans="1:18" x14ac:dyDescent="0.2">
      <c r="A114" t="s">
        <v>297</v>
      </c>
      <c r="B114" t="s">
        <v>356</v>
      </c>
      <c r="C114" t="s">
        <v>405</v>
      </c>
      <c r="D114" t="s">
        <v>357</v>
      </c>
      <c r="E114" t="s">
        <v>23</v>
      </c>
      <c r="F114" t="s">
        <v>15</v>
      </c>
      <c r="G114" s="8">
        <v>19</v>
      </c>
      <c r="H114" t="s">
        <v>12</v>
      </c>
      <c r="I114" t="s">
        <v>305</v>
      </c>
      <c r="J114" t="s">
        <v>17</v>
      </c>
      <c r="K114" s="9">
        <v>100</v>
      </c>
      <c r="M114">
        <f t="shared" si="4"/>
        <v>19</v>
      </c>
      <c r="R114">
        <f t="shared" si="5"/>
        <v>19</v>
      </c>
    </row>
    <row r="115" spans="1:18" x14ac:dyDescent="0.2">
      <c r="A115" t="s">
        <v>297</v>
      </c>
      <c r="B115" t="s">
        <v>356</v>
      </c>
      <c r="C115" t="s">
        <v>406</v>
      </c>
      <c r="D115" t="s">
        <v>357</v>
      </c>
      <c r="E115" t="s">
        <v>23</v>
      </c>
      <c r="F115" t="s">
        <v>15</v>
      </c>
      <c r="G115" s="8">
        <v>20</v>
      </c>
      <c r="H115" t="s">
        <v>12</v>
      </c>
      <c r="I115" t="s">
        <v>305</v>
      </c>
      <c r="J115" t="s">
        <v>17</v>
      </c>
      <c r="K115" s="9">
        <v>100</v>
      </c>
      <c r="M115">
        <f t="shared" si="4"/>
        <v>20</v>
      </c>
      <c r="R115">
        <f t="shared" si="5"/>
        <v>20</v>
      </c>
    </row>
    <row r="116" spans="1:18" x14ac:dyDescent="0.2">
      <c r="A116" t="s">
        <v>297</v>
      </c>
      <c r="B116" t="s">
        <v>356</v>
      </c>
      <c r="C116" t="s">
        <v>408</v>
      </c>
      <c r="D116" t="s">
        <v>357</v>
      </c>
      <c r="E116" t="s">
        <v>23</v>
      </c>
      <c r="F116" t="s">
        <v>15</v>
      </c>
      <c r="G116" s="8">
        <v>17</v>
      </c>
      <c r="H116" t="s">
        <v>12</v>
      </c>
      <c r="I116" t="s">
        <v>305</v>
      </c>
      <c r="J116" t="s">
        <v>17</v>
      </c>
      <c r="K116" s="9">
        <v>100</v>
      </c>
      <c r="M116">
        <f t="shared" si="4"/>
        <v>17</v>
      </c>
      <c r="R116">
        <f t="shared" si="5"/>
        <v>17</v>
      </c>
    </row>
    <row r="117" spans="1:18" x14ac:dyDescent="0.2">
      <c r="A117" t="s">
        <v>297</v>
      </c>
      <c r="B117" t="s">
        <v>356</v>
      </c>
      <c r="C117" t="s">
        <v>410</v>
      </c>
      <c r="D117" t="s">
        <v>357</v>
      </c>
      <c r="E117" t="s">
        <v>23</v>
      </c>
      <c r="F117" t="s">
        <v>15</v>
      </c>
      <c r="G117" s="8">
        <v>19</v>
      </c>
      <c r="H117" t="s">
        <v>12</v>
      </c>
      <c r="I117" t="s">
        <v>305</v>
      </c>
      <c r="J117" t="s">
        <v>17</v>
      </c>
      <c r="K117" s="9">
        <v>100</v>
      </c>
      <c r="M117">
        <f t="shared" si="4"/>
        <v>19</v>
      </c>
      <c r="R117">
        <f t="shared" si="5"/>
        <v>19</v>
      </c>
    </row>
    <row r="118" spans="1:18" x14ac:dyDescent="0.2">
      <c r="A118" t="s">
        <v>297</v>
      </c>
      <c r="B118" t="s">
        <v>356</v>
      </c>
      <c r="C118" t="s">
        <v>411</v>
      </c>
      <c r="D118" t="s">
        <v>357</v>
      </c>
      <c r="E118" t="s">
        <v>23</v>
      </c>
      <c r="F118" t="s">
        <v>15</v>
      </c>
      <c r="G118" s="8">
        <v>19</v>
      </c>
      <c r="H118" t="s">
        <v>12</v>
      </c>
      <c r="I118" t="s">
        <v>305</v>
      </c>
      <c r="J118" t="s">
        <v>17</v>
      </c>
      <c r="K118" s="9">
        <v>100</v>
      </c>
      <c r="M118">
        <f t="shared" si="4"/>
        <v>19</v>
      </c>
      <c r="R118">
        <f t="shared" si="5"/>
        <v>19</v>
      </c>
    </row>
    <row r="119" spans="1:18" x14ac:dyDescent="0.2">
      <c r="A119" t="s">
        <v>297</v>
      </c>
      <c r="B119" t="s">
        <v>356</v>
      </c>
      <c r="C119" t="s">
        <v>412</v>
      </c>
      <c r="D119" t="s">
        <v>357</v>
      </c>
      <c r="E119" t="s">
        <v>23</v>
      </c>
      <c r="F119" t="s">
        <v>15</v>
      </c>
      <c r="G119" s="8">
        <v>20</v>
      </c>
      <c r="H119" t="s">
        <v>12</v>
      </c>
      <c r="I119" t="s">
        <v>305</v>
      </c>
      <c r="J119" t="s">
        <v>17</v>
      </c>
      <c r="K119" s="9">
        <v>100</v>
      </c>
      <c r="M119">
        <f t="shared" si="4"/>
        <v>20</v>
      </c>
      <c r="R119">
        <f t="shared" si="5"/>
        <v>20</v>
      </c>
    </row>
    <row r="120" spans="1:18" x14ac:dyDescent="0.2">
      <c r="A120" t="s">
        <v>297</v>
      </c>
      <c r="B120" t="s">
        <v>356</v>
      </c>
      <c r="C120" t="s">
        <v>413</v>
      </c>
      <c r="D120" t="s">
        <v>357</v>
      </c>
      <c r="E120" t="s">
        <v>23</v>
      </c>
      <c r="F120" t="s">
        <v>15</v>
      </c>
      <c r="G120" s="8">
        <v>20</v>
      </c>
      <c r="H120" t="s">
        <v>12</v>
      </c>
      <c r="I120" t="s">
        <v>305</v>
      </c>
      <c r="J120" t="s">
        <v>17</v>
      </c>
      <c r="K120" s="9">
        <v>100</v>
      </c>
      <c r="M120">
        <f t="shared" si="4"/>
        <v>20</v>
      </c>
      <c r="R120">
        <f t="shared" si="5"/>
        <v>20</v>
      </c>
    </row>
    <row r="121" spans="1:18" x14ac:dyDescent="0.2">
      <c r="A121" t="s">
        <v>297</v>
      </c>
      <c r="B121" t="s">
        <v>356</v>
      </c>
      <c r="C121" t="s">
        <v>414</v>
      </c>
      <c r="D121" t="s">
        <v>357</v>
      </c>
      <c r="E121" t="s">
        <v>23</v>
      </c>
      <c r="F121" t="s">
        <v>15</v>
      </c>
      <c r="G121" s="8">
        <v>19</v>
      </c>
      <c r="H121" t="s">
        <v>12</v>
      </c>
      <c r="I121" t="s">
        <v>305</v>
      </c>
      <c r="J121" t="s">
        <v>17</v>
      </c>
      <c r="K121" s="9">
        <v>100</v>
      </c>
      <c r="M121">
        <f t="shared" si="4"/>
        <v>19</v>
      </c>
      <c r="R121">
        <f t="shared" si="5"/>
        <v>19</v>
      </c>
    </row>
    <row r="122" spans="1:18" x14ac:dyDescent="0.2">
      <c r="A122" t="s">
        <v>297</v>
      </c>
      <c r="B122" t="s">
        <v>356</v>
      </c>
      <c r="C122" t="s">
        <v>415</v>
      </c>
      <c r="D122" t="s">
        <v>357</v>
      </c>
      <c r="E122" t="s">
        <v>23</v>
      </c>
      <c r="F122" t="s">
        <v>15</v>
      </c>
      <c r="G122" s="8">
        <v>20</v>
      </c>
      <c r="H122" t="s">
        <v>12</v>
      </c>
      <c r="I122" t="s">
        <v>305</v>
      </c>
      <c r="J122" t="s">
        <v>17</v>
      </c>
      <c r="K122" s="9">
        <v>100</v>
      </c>
      <c r="M122">
        <f t="shared" si="4"/>
        <v>20</v>
      </c>
      <c r="R122">
        <f t="shared" si="5"/>
        <v>20</v>
      </c>
    </row>
    <row r="123" spans="1:18" x14ac:dyDescent="0.2">
      <c r="A123" t="s">
        <v>297</v>
      </c>
      <c r="B123" t="s">
        <v>356</v>
      </c>
      <c r="C123" t="s">
        <v>416</v>
      </c>
      <c r="D123" t="s">
        <v>357</v>
      </c>
      <c r="E123" t="s">
        <v>23</v>
      </c>
      <c r="F123" t="s">
        <v>15</v>
      </c>
      <c r="G123" s="8">
        <v>20</v>
      </c>
      <c r="H123" t="s">
        <v>12</v>
      </c>
      <c r="I123" t="s">
        <v>305</v>
      </c>
      <c r="J123" t="s">
        <v>17</v>
      </c>
      <c r="K123" s="9">
        <v>100</v>
      </c>
      <c r="M123">
        <f t="shared" si="4"/>
        <v>20</v>
      </c>
      <c r="R123">
        <f t="shared" si="5"/>
        <v>20</v>
      </c>
    </row>
    <row r="124" spans="1:18" x14ac:dyDescent="0.2">
      <c r="A124" t="s">
        <v>297</v>
      </c>
      <c r="B124" t="s">
        <v>356</v>
      </c>
      <c r="C124" t="s">
        <v>417</v>
      </c>
      <c r="D124" t="s">
        <v>357</v>
      </c>
      <c r="E124" t="s">
        <v>23</v>
      </c>
      <c r="F124" t="s">
        <v>15</v>
      </c>
      <c r="G124" s="8">
        <v>20</v>
      </c>
      <c r="H124" t="s">
        <v>12</v>
      </c>
      <c r="I124" t="s">
        <v>305</v>
      </c>
      <c r="J124" t="s">
        <v>17</v>
      </c>
      <c r="K124" s="9">
        <v>100</v>
      </c>
      <c r="M124">
        <f t="shared" si="4"/>
        <v>20</v>
      </c>
      <c r="R124">
        <f t="shared" si="5"/>
        <v>20</v>
      </c>
    </row>
    <row r="125" spans="1:18" x14ac:dyDescent="0.2">
      <c r="A125" t="s">
        <v>297</v>
      </c>
      <c r="B125" t="s">
        <v>356</v>
      </c>
      <c r="C125" t="s">
        <v>418</v>
      </c>
      <c r="D125" t="s">
        <v>357</v>
      </c>
      <c r="E125" t="s">
        <v>23</v>
      </c>
      <c r="F125" t="s">
        <v>15</v>
      </c>
      <c r="G125" s="8">
        <v>19</v>
      </c>
      <c r="H125" t="s">
        <v>12</v>
      </c>
      <c r="I125" t="s">
        <v>305</v>
      </c>
      <c r="J125" t="s">
        <v>17</v>
      </c>
      <c r="K125" s="9">
        <v>100</v>
      </c>
      <c r="M125">
        <f t="shared" si="4"/>
        <v>19</v>
      </c>
      <c r="R125">
        <f t="shared" si="5"/>
        <v>19</v>
      </c>
    </row>
    <row r="126" spans="1:18" x14ac:dyDescent="0.2">
      <c r="A126" t="s">
        <v>297</v>
      </c>
      <c r="B126" t="s">
        <v>356</v>
      </c>
      <c r="C126" t="s">
        <v>419</v>
      </c>
      <c r="D126" t="s">
        <v>357</v>
      </c>
      <c r="E126" t="s">
        <v>23</v>
      </c>
      <c r="F126" t="s">
        <v>15</v>
      </c>
      <c r="G126" s="8">
        <v>19</v>
      </c>
      <c r="H126" t="s">
        <v>12</v>
      </c>
      <c r="I126" t="s">
        <v>305</v>
      </c>
      <c r="J126" t="s">
        <v>17</v>
      </c>
      <c r="K126" s="9">
        <v>100</v>
      </c>
      <c r="M126">
        <f t="shared" si="4"/>
        <v>19</v>
      </c>
      <c r="R126">
        <f t="shared" si="5"/>
        <v>19</v>
      </c>
    </row>
    <row r="127" spans="1:18" x14ac:dyDescent="0.2">
      <c r="A127" t="s">
        <v>297</v>
      </c>
      <c r="B127" t="s">
        <v>356</v>
      </c>
      <c r="C127" t="s">
        <v>422</v>
      </c>
      <c r="D127" t="s">
        <v>357</v>
      </c>
      <c r="E127" t="s">
        <v>23</v>
      </c>
      <c r="F127" t="s">
        <v>15</v>
      </c>
      <c r="G127" s="8">
        <v>20</v>
      </c>
      <c r="H127" t="s">
        <v>12</v>
      </c>
      <c r="I127" t="s">
        <v>305</v>
      </c>
      <c r="J127" t="s">
        <v>17</v>
      </c>
      <c r="K127" s="9">
        <v>100</v>
      </c>
      <c r="M127">
        <f t="shared" si="4"/>
        <v>20</v>
      </c>
      <c r="R127">
        <f t="shared" si="5"/>
        <v>20</v>
      </c>
    </row>
    <row r="128" spans="1:18" x14ac:dyDescent="0.2">
      <c r="A128" t="s">
        <v>297</v>
      </c>
      <c r="B128" t="s">
        <v>356</v>
      </c>
      <c r="C128" t="s">
        <v>424</v>
      </c>
      <c r="D128" t="s">
        <v>357</v>
      </c>
      <c r="E128" t="s">
        <v>23</v>
      </c>
      <c r="F128" t="s">
        <v>15</v>
      </c>
      <c r="G128" s="8">
        <v>20</v>
      </c>
      <c r="H128" t="s">
        <v>12</v>
      </c>
      <c r="I128" t="s">
        <v>305</v>
      </c>
      <c r="J128" t="s">
        <v>17</v>
      </c>
      <c r="K128" s="9">
        <v>100</v>
      </c>
      <c r="M128">
        <f t="shared" si="4"/>
        <v>20</v>
      </c>
      <c r="R128">
        <f t="shared" si="5"/>
        <v>20</v>
      </c>
    </row>
    <row r="129" spans="1:18" x14ac:dyDescent="0.2">
      <c r="A129" t="s">
        <v>297</v>
      </c>
      <c r="B129" t="s">
        <v>356</v>
      </c>
      <c r="C129" t="s">
        <v>276</v>
      </c>
      <c r="D129" t="s">
        <v>357</v>
      </c>
      <c r="E129" t="s">
        <v>23</v>
      </c>
      <c r="F129" t="s">
        <v>15</v>
      </c>
      <c r="G129" s="8">
        <v>19</v>
      </c>
      <c r="H129" t="s">
        <v>12</v>
      </c>
      <c r="I129" t="s">
        <v>305</v>
      </c>
      <c r="J129" t="s">
        <v>17</v>
      </c>
      <c r="K129" s="9">
        <v>100</v>
      </c>
      <c r="M129">
        <f t="shared" si="4"/>
        <v>19</v>
      </c>
      <c r="R129">
        <f t="shared" si="5"/>
        <v>19</v>
      </c>
    </row>
    <row r="130" spans="1:18" x14ac:dyDescent="0.2">
      <c r="A130" t="s">
        <v>297</v>
      </c>
      <c r="B130" t="s">
        <v>356</v>
      </c>
      <c r="C130" t="s">
        <v>427</v>
      </c>
      <c r="D130" t="s">
        <v>357</v>
      </c>
      <c r="E130" t="s">
        <v>23</v>
      </c>
      <c r="F130" t="s">
        <v>15</v>
      </c>
      <c r="G130" s="8">
        <v>20</v>
      </c>
      <c r="H130" t="s">
        <v>12</v>
      </c>
      <c r="I130" t="s">
        <v>305</v>
      </c>
      <c r="J130" t="s">
        <v>17</v>
      </c>
      <c r="K130" s="9">
        <v>100</v>
      </c>
      <c r="M130">
        <f t="shared" si="4"/>
        <v>20</v>
      </c>
      <c r="R130">
        <f t="shared" si="5"/>
        <v>20</v>
      </c>
    </row>
    <row r="131" spans="1:18" x14ac:dyDescent="0.2">
      <c r="A131" t="s">
        <v>297</v>
      </c>
      <c r="B131" t="s">
        <v>356</v>
      </c>
      <c r="C131" t="s">
        <v>429</v>
      </c>
      <c r="D131" t="s">
        <v>357</v>
      </c>
      <c r="E131" t="s">
        <v>23</v>
      </c>
      <c r="F131" t="s">
        <v>15</v>
      </c>
      <c r="G131" s="8">
        <v>20</v>
      </c>
      <c r="H131" t="s">
        <v>12</v>
      </c>
      <c r="I131" t="s">
        <v>305</v>
      </c>
      <c r="J131" t="s">
        <v>17</v>
      </c>
      <c r="K131" s="9">
        <v>100</v>
      </c>
      <c r="M131">
        <f t="shared" si="4"/>
        <v>20</v>
      </c>
      <c r="R131">
        <f t="shared" si="5"/>
        <v>20</v>
      </c>
    </row>
    <row r="132" spans="1:18" x14ac:dyDescent="0.2">
      <c r="A132" t="s">
        <v>297</v>
      </c>
      <c r="B132" t="s">
        <v>356</v>
      </c>
      <c r="C132" t="s">
        <v>431</v>
      </c>
      <c r="D132" t="s">
        <v>357</v>
      </c>
      <c r="E132" t="s">
        <v>23</v>
      </c>
      <c r="F132" t="s">
        <v>15</v>
      </c>
      <c r="G132" s="8">
        <v>20</v>
      </c>
      <c r="H132" t="s">
        <v>12</v>
      </c>
      <c r="I132" t="s">
        <v>305</v>
      </c>
      <c r="J132" t="s">
        <v>17</v>
      </c>
      <c r="K132" s="9">
        <v>100</v>
      </c>
      <c r="M132">
        <f t="shared" ref="M132:M195" si="6">F132*G132*K132*0.01</f>
        <v>20</v>
      </c>
      <c r="R132">
        <f t="shared" si="5"/>
        <v>20</v>
      </c>
    </row>
    <row r="133" spans="1:18" x14ac:dyDescent="0.2">
      <c r="A133" t="s">
        <v>297</v>
      </c>
      <c r="B133" t="s">
        <v>356</v>
      </c>
      <c r="C133" t="s">
        <v>433</v>
      </c>
      <c r="D133" t="s">
        <v>357</v>
      </c>
      <c r="E133" t="s">
        <v>23</v>
      </c>
      <c r="F133" t="s">
        <v>15</v>
      </c>
      <c r="G133" s="8">
        <v>20</v>
      </c>
      <c r="H133" t="s">
        <v>12</v>
      </c>
      <c r="I133" t="s">
        <v>305</v>
      </c>
      <c r="J133" t="s">
        <v>17</v>
      </c>
      <c r="K133" s="9">
        <v>100</v>
      </c>
      <c r="M133">
        <f t="shared" si="6"/>
        <v>20</v>
      </c>
      <c r="R133">
        <f t="shared" ref="R133:R174" si="7">M133</f>
        <v>20</v>
      </c>
    </row>
    <row r="134" spans="1:18" x14ac:dyDescent="0.2">
      <c r="A134" t="s">
        <v>297</v>
      </c>
      <c r="B134" t="s">
        <v>356</v>
      </c>
      <c r="C134" t="s">
        <v>434</v>
      </c>
      <c r="D134" t="s">
        <v>357</v>
      </c>
      <c r="E134" t="s">
        <v>23</v>
      </c>
      <c r="F134" t="s">
        <v>15</v>
      </c>
      <c r="G134" s="8">
        <v>20</v>
      </c>
      <c r="H134" t="s">
        <v>12</v>
      </c>
      <c r="I134" t="s">
        <v>305</v>
      </c>
      <c r="J134" t="s">
        <v>17</v>
      </c>
      <c r="K134" s="9">
        <v>100</v>
      </c>
      <c r="M134">
        <f t="shared" si="6"/>
        <v>20</v>
      </c>
      <c r="R134">
        <f t="shared" si="7"/>
        <v>20</v>
      </c>
    </row>
    <row r="135" spans="1:18" x14ac:dyDescent="0.2">
      <c r="A135" t="s">
        <v>297</v>
      </c>
      <c r="B135" t="s">
        <v>356</v>
      </c>
      <c r="C135" t="s">
        <v>435</v>
      </c>
      <c r="D135" t="s">
        <v>357</v>
      </c>
      <c r="E135" t="s">
        <v>23</v>
      </c>
      <c r="F135" t="s">
        <v>15</v>
      </c>
      <c r="G135" s="8">
        <v>20</v>
      </c>
      <c r="H135" t="s">
        <v>12</v>
      </c>
      <c r="I135" t="s">
        <v>305</v>
      </c>
      <c r="J135" t="s">
        <v>17</v>
      </c>
      <c r="K135" s="9">
        <v>100</v>
      </c>
      <c r="M135">
        <f t="shared" si="6"/>
        <v>20</v>
      </c>
      <c r="R135">
        <f t="shared" si="7"/>
        <v>20</v>
      </c>
    </row>
    <row r="136" spans="1:18" x14ac:dyDescent="0.2">
      <c r="A136" t="s">
        <v>297</v>
      </c>
      <c r="B136" t="s">
        <v>356</v>
      </c>
      <c r="C136" t="s">
        <v>225</v>
      </c>
      <c r="D136" t="s">
        <v>357</v>
      </c>
      <c r="E136" t="s">
        <v>23</v>
      </c>
      <c r="F136" t="s">
        <v>15</v>
      </c>
      <c r="G136" s="8">
        <v>20</v>
      </c>
      <c r="H136" t="s">
        <v>12</v>
      </c>
      <c r="I136" t="s">
        <v>305</v>
      </c>
      <c r="J136" t="s">
        <v>17</v>
      </c>
      <c r="K136" s="9">
        <v>100</v>
      </c>
      <c r="M136">
        <f t="shared" si="6"/>
        <v>20</v>
      </c>
      <c r="R136">
        <f t="shared" si="7"/>
        <v>20</v>
      </c>
    </row>
    <row r="137" spans="1:18" x14ac:dyDescent="0.2">
      <c r="A137" t="s">
        <v>297</v>
      </c>
      <c r="B137" t="s">
        <v>356</v>
      </c>
      <c r="C137" t="s">
        <v>277</v>
      </c>
      <c r="D137" t="s">
        <v>357</v>
      </c>
      <c r="E137" t="s">
        <v>23</v>
      </c>
      <c r="F137" t="s">
        <v>15</v>
      </c>
      <c r="G137" s="8">
        <v>20</v>
      </c>
      <c r="H137" t="s">
        <v>12</v>
      </c>
      <c r="I137" t="s">
        <v>305</v>
      </c>
      <c r="J137" t="s">
        <v>17</v>
      </c>
      <c r="K137" s="9">
        <v>100</v>
      </c>
      <c r="M137">
        <f t="shared" si="6"/>
        <v>20</v>
      </c>
      <c r="R137">
        <f t="shared" si="7"/>
        <v>20</v>
      </c>
    </row>
    <row r="138" spans="1:18" x14ac:dyDescent="0.2">
      <c r="A138" t="s">
        <v>297</v>
      </c>
      <c r="B138" t="s">
        <v>356</v>
      </c>
      <c r="C138" t="s">
        <v>436</v>
      </c>
      <c r="D138" t="s">
        <v>357</v>
      </c>
      <c r="E138" t="s">
        <v>23</v>
      </c>
      <c r="F138" t="s">
        <v>15</v>
      </c>
      <c r="G138" s="8">
        <v>20</v>
      </c>
      <c r="H138" t="s">
        <v>12</v>
      </c>
      <c r="I138" t="s">
        <v>305</v>
      </c>
      <c r="J138" t="s">
        <v>17</v>
      </c>
      <c r="K138" s="9">
        <v>100</v>
      </c>
      <c r="M138">
        <f t="shared" si="6"/>
        <v>20</v>
      </c>
      <c r="R138">
        <f t="shared" si="7"/>
        <v>20</v>
      </c>
    </row>
    <row r="139" spans="1:18" x14ac:dyDescent="0.2">
      <c r="A139" t="s">
        <v>297</v>
      </c>
      <c r="B139" t="s">
        <v>356</v>
      </c>
      <c r="C139" t="s">
        <v>227</v>
      </c>
      <c r="D139" t="s">
        <v>357</v>
      </c>
      <c r="E139" t="s">
        <v>23</v>
      </c>
      <c r="F139" t="s">
        <v>15</v>
      </c>
      <c r="G139" s="8">
        <v>20</v>
      </c>
      <c r="H139" t="s">
        <v>12</v>
      </c>
      <c r="I139" t="s">
        <v>305</v>
      </c>
      <c r="J139" t="s">
        <v>17</v>
      </c>
      <c r="K139" s="9">
        <v>100</v>
      </c>
      <c r="M139">
        <f t="shared" si="6"/>
        <v>20</v>
      </c>
      <c r="R139">
        <f t="shared" si="7"/>
        <v>20</v>
      </c>
    </row>
    <row r="140" spans="1:18" x14ac:dyDescent="0.2">
      <c r="A140" t="s">
        <v>297</v>
      </c>
      <c r="B140" t="s">
        <v>356</v>
      </c>
      <c r="C140" t="s">
        <v>437</v>
      </c>
      <c r="D140" t="s">
        <v>357</v>
      </c>
      <c r="E140" t="s">
        <v>23</v>
      </c>
      <c r="F140" t="s">
        <v>15</v>
      </c>
      <c r="G140" s="8">
        <v>20</v>
      </c>
      <c r="H140" t="s">
        <v>12</v>
      </c>
      <c r="I140" t="s">
        <v>305</v>
      </c>
      <c r="J140" t="s">
        <v>17</v>
      </c>
      <c r="K140" s="9">
        <v>100</v>
      </c>
      <c r="M140">
        <f t="shared" si="6"/>
        <v>20</v>
      </c>
      <c r="R140">
        <f t="shared" si="7"/>
        <v>20</v>
      </c>
    </row>
    <row r="141" spans="1:18" x14ac:dyDescent="0.2">
      <c r="A141" t="s">
        <v>297</v>
      </c>
      <c r="B141" t="s">
        <v>356</v>
      </c>
      <c r="C141" t="s">
        <v>438</v>
      </c>
      <c r="D141" t="s">
        <v>357</v>
      </c>
      <c r="E141" t="s">
        <v>23</v>
      </c>
      <c r="F141" t="s">
        <v>15</v>
      </c>
      <c r="G141" s="8">
        <v>20</v>
      </c>
      <c r="H141" t="s">
        <v>12</v>
      </c>
      <c r="I141" t="s">
        <v>305</v>
      </c>
      <c r="J141" t="s">
        <v>17</v>
      </c>
      <c r="K141" s="9">
        <v>100</v>
      </c>
      <c r="M141">
        <f t="shared" si="6"/>
        <v>20</v>
      </c>
      <c r="R141">
        <f t="shared" si="7"/>
        <v>20</v>
      </c>
    </row>
    <row r="142" spans="1:18" x14ac:dyDescent="0.2">
      <c r="A142" t="s">
        <v>297</v>
      </c>
      <c r="B142" t="s">
        <v>356</v>
      </c>
      <c r="C142" t="s">
        <v>439</v>
      </c>
      <c r="D142" t="s">
        <v>357</v>
      </c>
      <c r="E142" t="s">
        <v>23</v>
      </c>
      <c r="F142" t="s">
        <v>15</v>
      </c>
      <c r="G142" s="8">
        <v>20</v>
      </c>
      <c r="H142" t="s">
        <v>12</v>
      </c>
      <c r="I142" t="s">
        <v>305</v>
      </c>
      <c r="J142" t="s">
        <v>17</v>
      </c>
      <c r="K142" s="9">
        <v>100</v>
      </c>
      <c r="M142">
        <f t="shared" si="6"/>
        <v>20</v>
      </c>
      <c r="R142">
        <f t="shared" si="7"/>
        <v>20</v>
      </c>
    </row>
    <row r="143" spans="1:18" x14ac:dyDescent="0.2">
      <c r="A143" t="s">
        <v>297</v>
      </c>
      <c r="B143" t="s">
        <v>356</v>
      </c>
      <c r="C143" t="s">
        <v>440</v>
      </c>
      <c r="D143" t="s">
        <v>357</v>
      </c>
      <c r="E143" t="s">
        <v>23</v>
      </c>
      <c r="F143" t="s">
        <v>15</v>
      </c>
      <c r="G143" s="8">
        <v>19</v>
      </c>
      <c r="H143" t="s">
        <v>12</v>
      </c>
      <c r="I143" t="s">
        <v>305</v>
      </c>
      <c r="J143" t="s">
        <v>17</v>
      </c>
      <c r="K143" s="9">
        <v>100</v>
      </c>
      <c r="M143">
        <f t="shared" si="6"/>
        <v>19</v>
      </c>
      <c r="R143">
        <f t="shared" si="7"/>
        <v>19</v>
      </c>
    </row>
    <row r="144" spans="1:18" x14ac:dyDescent="0.2">
      <c r="A144" t="s">
        <v>297</v>
      </c>
      <c r="B144" t="s">
        <v>356</v>
      </c>
      <c r="C144" t="s">
        <v>278</v>
      </c>
      <c r="D144" t="s">
        <v>357</v>
      </c>
      <c r="E144" t="s">
        <v>23</v>
      </c>
      <c r="F144" t="s">
        <v>15</v>
      </c>
      <c r="G144" s="8">
        <v>20</v>
      </c>
      <c r="H144" t="s">
        <v>12</v>
      </c>
      <c r="I144" t="s">
        <v>305</v>
      </c>
      <c r="J144" t="s">
        <v>17</v>
      </c>
      <c r="K144" s="9">
        <v>100</v>
      </c>
      <c r="M144">
        <f t="shared" si="6"/>
        <v>20</v>
      </c>
      <c r="R144">
        <f t="shared" si="7"/>
        <v>20</v>
      </c>
    </row>
    <row r="145" spans="1:18" x14ac:dyDescent="0.2">
      <c r="A145" t="s">
        <v>297</v>
      </c>
      <c r="B145" t="s">
        <v>356</v>
      </c>
      <c r="C145" t="s">
        <v>441</v>
      </c>
      <c r="D145" t="s">
        <v>357</v>
      </c>
      <c r="E145" t="s">
        <v>23</v>
      </c>
      <c r="F145" t="s">
        <v>15</v>
      </c>
      <c r="G145" s="8">
        <v>19</v>
      </c>
      <c r="H145" t="s">
        <v>12</v>
      </c>
      <c r="I145" t="s">
        <v>305</v>
      </c>
      <c r="J145" t="s">
        <v>17</v>
      </c>
      <c r="K145" s="9">
        <v>100</v>
      </c>
      <c r="M145">
        <f t="shared" si="6"/>
        <v>19</v>
      </c>
      <c r="R145">
        <f t="shared" si="7"/>
        <v>19</v>
      </c>
    </row>
    <row r="146" spans="1:18" x14ac:dyDescent="0.2">
      <c r="A146" t="s">
        <v>297</v>
      </c>
      <c r="B146" t="s">
        <v>356</v>
      </c>
      <c r="C146" t="s">
        <v>442</v>
      </c>
      <c r="D146" t="s">
        <v>357</v>
      </c>
      <c r="E146" t="s">
        <v>23</v>
      </c>
      <c r="F146" t="s">
        <v>15</v>
      </c>
      <c r="G146" s="8">
        <v>20</v>
      </c>
      <c r="H146" t="s">
        <v>12</v>
      </c>
      <c r="I146" t="s">
        <v>305</v>
      </c>
      <c r="J146" t="s">
        <v>17</v>
      </c>
      <c r="K146" s="9">
        <v>100</v>
      </c>
      <c r="M146">
        <f t="shared" si="6"/>
        <v>20</v>
      </c>
      <c r="R146">
        <f t="shared" si="7"/>
        <v>20</v>
      </c>
    </row>
    <row r="147" spans="1:18" x14ac:dyDescent="0.2">
      <c r="A147" t="s">
        <v>297</v>
      </c>
      <c r="B147" t="s">
        <v>356</v>
      </c>
      <c r="C147" t="s">
        <v>443</v>
      </c>
      <c r="D147" t="s">
        <v>357</v>
      </c>
      <c r="E147" t="s">
        <v>23</v>
      </c>
      <c r="F147" t="s">
        <v>15</v>
      </c>
      <c r="G147" s="8">
        <v>20</v>
      </c>
      <c r="H147" t="s">
        <v>12</v>
      </c>
      <c r="I147" t="s">
        <v>305</v>
      </c>
      <c r="J147" t="s">
        <v>17</v>
      </c>
      <c r="K147" s="9">
        <v>100</v>
      </c>
      <c r="M147">
        <f t="shared" si="6"/>
        <v>20</v>
      </c>
      <c r="R147">
        <f t="shared" si="7"/>
        <v>20</v>
      </c>
    </row>
    <row r="148" spans="1:18" x14ac:dyDescent="0.2">
      <c r="A148" t="s">
        <v>297</v>
      </c>
      <c r="B148" t="s">
        <v>356</v>
      </c>
      <c r="C148" t="s">
        <v>228</v>
      </c>
      <c r="D148" t="s">
        <v>357</v>
      </c>
      <c r="E148" t="s">
        <v>23</v>
      </c>
      <c r="F148" t="s">
        <v>15</v>
      </c>
      <c r="G148" s="8">
        <v>20</v>
      </c>
      <c r="H148" t="s">
        <v>12</v>
      </c>
      <c r="I148" t="s">
        <v>305</v>
      </c>
      <c r="J148" t="s">
        <v>17</v>
      </c>
      <c r="K148" s="9">
        <v>100</v>
      </c>
      <c r="M148">
        <f t="shared" si="6"/>
        <v>20</v>
      </c>
      <c r="R148">
        <f t="shared" si="7"/>
        <v>20</v>
      </c>
    </row>
    <row r="149" spans="1:18" x14ac:dyDescent="0.2">
      <c r="A149" t="s">
        <v>297</v>
      </c>
      <c r="B149" t="s">
        <v>356</v>
      </c>
      <c r="C149" t="s">
        <v>229</v>
      </c>
      <c r="D149" t="s">
        <v>357</v>
      </c>
      <c r="E149" t="s">
        <v>23</v>
      </c>
      <c r="F149" t="s">
        <v>15</v>
      </c>
      <c r="G149" s="8">
        <v>20</v>
      </c>
      <c r="H149" t="s">
        <v>12</v>
      </c>
      <c r="I149" t="s">
        <v>305</v>
      </c>
      <c r="J149" t="s">
        <v>17</v>
      </c>
      <c r="K149" s="9">
        <v>100</v>
      </c>
      <c r="M149">
        <f t="shared" si="6"/>
        <v>20</v>
      </c>
      <c r="R149">
        <f t="shared" si="7"/>
        <v>20</v>
      </c>
    </row>
    <row r="150" spans="1:18" x14ac:dyDescent="0.2">
      <c r="A150" t="s">
        <v>297</v>
      </c>
      <c r="B150" t="s">
        <v>356</v>
      </c>
      <c r="C150" t="s">
        <v>444</v>
      </c>
      <c r="D150" t="s">
        <v>357</v>
      </c>
      <c r="E150" t="s">
        <v>23</v>
      </c>
      <c r="F150" t="s">
        <v>15</v>
      </c>
      <c r="G150" s="8">
        <v>20</v>
      </c>
      <c r="H150" t="s">
        <v>12</v>
      </c>
      <c r="I150" t="s">
        <v>305</v>
      </c>
      <c r="J150" t="s">
        <v>17</v>
      </c>
      <c r="K150" s="9">
        <v>100</v>
      </c>
      <c r="M150">
        <f t="shared" si="6"/>
        <v>20</v>
      </c>
      <c r="R150">
        <f t="shared" si="7"/>
        <v>20</v>
      </c>
    </row>
    <row r="151" spans="1:18" x14ac:dyDescent="0.2">
      <c r="A151" t="s">
        <v>297</v>
      </c>
      <c r="B151" t="s">
        <v>356</v>
      </c>
      <c r="C151" t="s">
        <v>445</v>
      </c>
      <c r="D151" t="s">
        <v>357</v>
      </c>
      <c r="E151" t="s">
        <v>23</v>
      </c>
      <c r="F151" t="s">
        <v>15</v>
      </c>
      <c r="G151" s="8">
        <v>19</v>
      </c>
      <c r="H151" t="s">
        <v>12</v>
      </c>
      <c r="I151" t="s">
        <v>305</v>
      </c>
      <c r="J151" t="s">
        <v>17</v>
      </c>
      <c r="K151" s="9">
        <v>100</v>
      </c>
      <c r="M151">
        <f t="shared" si="6"/>
        <v>19</v>
      </c>
      <c r="R151">
        <f t="shared" si="7"/>
        <v>19</v>
      </c>
    </row>
    <row r="152" spans="1:18" x14ac:dyDescent="0.2">
      <c r="A152" t="s">
        <v>297</v>
      </c>
      <c r="B152" t="s">
        <v>356</v>
      </c>
      <c r="C152" t="s">
        <v>446</v>
      </c>
      <c r="D152" t="s">
        <v>357</v>
      </c>
      <c r="E152" t="s">
        <v>23</v>
      </c>
      <c r="F152" t="s">
        <v>15</v>
      </c>
      <c r="G152" s="8">
        <v>19</v>
      </c>
      <c r="H152" t="s">
        <v>12</v>
      </c>
      <c r="I152" t="s">
        <v>305</v>
      </c>
      <c r="J152" t="s">
        <v>17</v>
      </c>
      <c r="K152" s="9">
        <v>100</v>
      </c>
      <c r="M152">
        <f t="shared" si="6"/>
        <v>19</v>
      </c>
      <c r="R152">
        <f t="shared" si="7"/>
        <v>19</v>
      </c>
    </row>
    <row r="153" spans="1:18" x14ac:dyDescent="0.2">
      <c r="A153" t="s">
        <v>297</v>
      </c>
      <c r="B153" t="s">
        <v>356</v>
      </c>
      <c r="C153" t="s">
        <v>279</v>
      </c>
      <c r="D153" t="s">
        <v>357</v>
      </c>
      <c r="E153" t="s">
        <v>23</v>
      </c>
      <c r="F153" t="s">
        <v>15</v>
      </c>
      <c r="G153" s="8">
        <v>18</v>
      </c>
      <c r="H153" t="s">
        <v>12</v>
      </c>
      <c r="I153" t="s">
        <v>305</v>
      </c>
      <c r="J153" t="s">
        <v>17</v>
      </c>
      <c r="K153" s="9">
        <v>100</v>
      </c>
      <c r="M153">
        <f t="shared" si="6"/>
        <v>18</v>
      </c>
      <c r="R153">
        <f t="shared" si="7"/>
        <v>18</v>
      </c>
    </row>
    <row r="154" spans="1:18" x14ac:dyDescent="0.2">
      <c r="A154" t="s">
        <v>297</v>
      </c>
      <c r="B154" t="s">
        <v>356</v>
      </c>
      <c r="C154" t="s">
        <v>298</v>
      </c>
      <c r="D154" t="s">
        <v>357</v>
      </c>
      <c r="E154" t="s">
        <v>23</v>
      </c>
      <c r="F154" t="s">
        <v>15</v>
      </c>
      <c r="G154" s="8">
        <v>20</v>
      </c>
      <c r="H154" t="s">
        <v>12</v>
      </c>
      <c r="I154" t="s">
        <v>305</v>
      </c>
      <c r="J154" t="s">
        <v>17</v>
      </c>
      <c r="K154" s="9">
        <v>100</v>
      </c>
      <c r="M154">
        <f t="shared" si="6"/>
        <v>20</v>
      </c>
      <c r="R154">
        <f t="shared" si="7"/>
        <v>20</v>
      </c>
    </row>
    <row r="155" spans="1:18" x14ac:dyDescent="0.2">
      <c r="A155" t="s">
        <v>297</v>
      </c>
      <c r="B155" t="s">
        <v>356</v>
      </c>
      <c r="C155" t="s">
        <v>299</v>
      </c>
      <c r="D155" t="s">
        <v>357</v>
      </c>
      <c r="E155" t="s">
        <v>23</v>
      </c>
      <c r="F155" t="s">
        <v>15</v>
      </c>
      <c r="G155" s="8">
        <v>19</v>
      </c>
      <c r="H155" t="s">
        <v>12</v>
      </c>
      <c r="I155" t="s">
        <v>305</v>
      </c>
      <c r="J155" t="s">
        <v>17</v>
      </c>
      <c r="K155" s="9">
        <v>100</v>
      </c>
      <c r="M155">
        <f t="shared" si="6"/>
        <v>19</v>
      </c>
      <c r="R155">
        <f t="shared" si="7"/>
        <v>19</v>
      </c>
    </row>
    <row r="156" spans="1:18" x14ac:dyDescent="0.2">
      <c r="A156" t="s">
        <v>297</v>
      </c>
      <c r="B156" t="s">
        <v>356</v>
      </c>
      <c r="C156" t="s">
        <v>356</v>
      </c>
      <c r="D156" t="s">
        <v>357</v>
      </c>
      <c r="E156" t="s">
        <v>23</v>
      </c>
      <c r="F156" t="s">
        <v>15</v>
      </c>
      <c r="G156" s="8">
        <v>20</v>
      </c>
      <c r="H156" t="s">
        <v>12</v>
      </c>
      <c r="I156" t="s">
        <v>305</v>
      </c>
      <c r="J156" t="s">
        <v>17</v>
      </c>
      <c r="K156" s="9">
        <v>100</v>
      </c>
      <c r="M156">
        <f t="shared" si="6"/>
        <v>20</v>
      </c>
      <c r="R156">
        <f t="shared" si="7"/>
        <v>20</v>
      </c>
    </row>
    <row r="157" spans="1:18" x14ac:dyDescent="0.2">
      <c r="A157" t="s">
        <v>297</v>
      </c>
      <c r="B157" t="s">
        <v>356</v>
      </c>
      <c r="C157" t="s">
        <v>447</v>
      </c>
      <c r="D157" t="s">
        <v>357</v>
      </c>
      <c r="E157" t="s">
        <v>23</v>
      </c>
      <c r="F157" t="s">
        <v>15</v>
      </c>
      <c r="G157" s="8">
        <v>18</v>
      </c>
      <c r="H157" t="s">
        <v>12</v>
      </c>
      <c r="I157" t="s">
        <v>305</v>
      </c>
      <c r="J157" t="s">
        <v>17</v>
      </c>
      <c r="K157" s="9">
        <v>100</v>
      </c>
      <c r="M157">
        <f t="shared" si="6"/>
        <v>18</v>
      </c>
      <c r="R157">
        <f t="shared" si="7"/>
        <v>18</v>
      </c>
    </row>
    <row r="158" spans="1:18" x14ac:dyDescent="0.2">
      <c r="A158" t="s">
        <v>297</v>
      </c>
      <c r="B158" t="s">
        <v>356</v>
      </c>
      <c r="C158" t="s">
        <v>448</v>
      </c>
      <c r="D158" t="s">
        <v>357</v>
      </c>
      <c r="E158" t="s">
        <v>23</v>
      </c>
      <c r="F158" t="s">
        <v>15</v>
      </c>
      <c r="G158" s="8">
        <v>20</v>
      </c>
      <c r="H158" t="s">
        <v>12</v>
      </c>
      <c r="I158" t="s">
        <v>305</v>
      </c>
      <c r="J158" t="s">
        <v>17</v>
      </c>
      <c r="K158" s="9">
        <v>100</v>
      </c>
      <c r="M158">
        <f t="shared" si="6"/>
        <v>20</v>
      </c>
      <c r="R158">
        <f t="shared" si="7"/>
        <v>20</v>
      </c>
    </row>
    <row r="159" spans="1:18" x14ac:dyDescent="0.2">
      <c r="A159" t="s">
        <v>297</v>
      </c>
      <c r="B159" t="s">
        <v>356</v>
      </c>
      <c r="C159" t="s">
        <v>7</v>
      </c>
      <c r="D159" t="s">
        <v>357</v>
      </c>
      <c r="E159" t="s">
        <v>23</v>
      </c>
      <c r="F159" t="s">
        <v>15</v>
      </c>
      <c r="G159" s="8">
        <v>18</v>
      </c>
      <c r="H159" t="s">
        <v>12</v>
      </c>
      <c r="I159" t="s">
        <v>305</v>
      </c>
      <c r="J159" t="s">
        <v>17</v>
      </c>
      <c r="K159" s="9">
        <v>100</v>
      </c>
      <c r="M159">
        <f t="shared" si="6"/>
        <v>18</v>
      </c>
      <c r="R159">
        <f t="shared" si="7"/>
        <v>18</v>
      </c>
    </row>
    <row r="160" spans="1:18" x14ac:dyDescent="0.2">
      <c r="A160" t="s">
        <v>297</v>
      </c>
      <c r="B160" t="s">
        <v>356</v>
      </c>
      <c r="C160" t="s">
        <v>21</v>
      </c>
      <c r="D160" t="s">
        <v>357</v>
      </c>
      <c r="E160" t="s">
        <v>23</v>
      </c>
      <c r="F160" t="s">
        <v>15</v>
      </c>
      <c r="G160" s="8">
        <v>20</v>
      </c>
      <c r="H160" t="s">
        <v>12</v>
      </c>
      <c r="I160" t="s">
        <v>305</v>
      </c>
      <c r="J160" t="s">
        <v>17</v>
      </c>
      <c r="K160" s="9">
        <v>100</v>
      </c>
      <c r="M160">
        <f t="shared" si="6"/>
        <v>20</v>
      </c>
      <c r="R160">
        <f t="shared" si="7"/>
        <v>20</v>
      </c>
    </row>
    <row r="161" spans="1:19" x14ac:dyDescent="0.2">
      <c r="A161" t="s">
        <v>297</v>
      </c>
      <c r="B161" t="s">
        <v>356</v>
      </c>
      <c r="C161" t="s">
        <v>449</v>
      </c>
      <c r="D161" t="s">
        <v>357</v>
      </c>
      <c r="E161" t="s">
        <v>23</v>
      </c>
      <c r="F161" t="s">
        <v>15</v>
      </c>
      <c r="G161" s="8">
        <v>20</v>
      </c>
      <c r="H161" t="s">
        <v>12</v>
      </c>
      <c r="I161" t="s">
        <v>305</v>
      </c>
      <c r="J161" t="s">
        <v>17</v>
      </c>
      <c r="K161" s="9">
        <v>100</v>
      </c>
      <c r="M161">
        <f t="shared" si="6"/>
        <v>20</v>
      </c>
      <c r="R161">
        <f t="shared" si="7"/>
        <v>20</v>
      </c>
    </row>
    <row r="162" spans="1:19" x14ac:dyDescent="0.2">
      <c r="A162" t="s">
        <v>297</v>
      </c>
      <c r="B162" t="s">
        <v>356</v>
      </c>
      <c r="C162" t="s">
        <v>450</v>
      </c>
      <c r="D162" t="s">
        <v>357</v>
      </c>
      <c r="E162" t="s">
        <v>23</v>
      </c>
      <c r="F162" t="s">
        <v>15</v>
      </c>
      <c r="G162" s="8">
        <v>20</v>
      </c>
      <c r="H162" t="s">
        <v>12</v>
      </c>
      <c r="I162" t="s">
        <v>305</v>
      </c>
      <c r="J162" t="s">
        <v>17</v>
      </c>
      <c r="K162" s="9">
        <v>100</v>
      </c>
      <c r="M162">
        <f t="shared" si="6"/>
        <v>20</v>
      </c>
      <c r="R162">
        <f t="shared" si="7"/>
        <v>20</v>
      </c>
    </row>
    <row r="163" spans="1:19" x14ac:dyDescent="0.2">
      <c r="A163" t="s">
        <v>297</v>
      </c>
      <c r="B163" t="s">
        <v>356</v>
      </c>
      <c r="C163" t="s">
        <v>451</v>
      </c>
      <c r="D163" t="s">
        <v>357</v>
      </c>
      <c r="E163" t="s">
        <v>23</v>
      </c>
      <c r="F163" t="s">
        <v>15</v>
      </c>
      <c r="G163" s="8">
        <v>19</v>
      </c>
      <c r="H163" t="s">
        <v>12</v>
      </c>
      <c r="I163" t="s">
        <v>305</v>
      </c>
      <c r="J163" t="s">
        <v>17</v>
      </c>
      <c r="K163" s="9">
        <v>100</v>
      </c>
      <c r="M163">
        <f t="shared" si="6"/>
        <v>19</v>
      </c>
      <c r="R163">
        <f t="shared" si="7"/>
        <v>19</v>
      </c>
    </row>
    <row r="164" spans="1:19" x14ac:dyDescent="0.2">
      <c r="A164" t="s">
        <v>297</v>
      </c>
      <c r="B164" t="s">
        <v>356</v>
      </c>
      <c r="C164" t="s">
        <v>452</v>
      </c>
      <c r="D164" t="s">
        <v>357</v>
      </c>
      <c r="E164" t="s">
        <v>23</v>
      </c>
      <c r="F164" t="s">
        <v>15</v>
      </c>
      <c r="G164" s="8">
        <v>20</v>
      </c>
      <c r="H164" t="s">
        <v>12</v>
      </c>
      <c r="I164" t="s">
        <v>305</v>
      </c>
      <c r="J164" t="s">
        <v>17</v>
      </c>
      <c r="K164" s="9">
        <v>100</v>
      </c>
      <c r="M164">
        <f t="shared" si="6"/>
        <v>20</v>
      </c>
      <c r="R164">
        <f t="shared" si="7"/>
        <v>20</v>
      </c>
    </row>
    <row r="165" spans="1:19" x14ac:dyDescent="0.2">
      <c r="A165" t="s">
        <v>297</v>
      </c>
      <c r="B165" t="s">
        <v>356</v>
      </c>
      <c r="C165" t="s">
        <v>453</v>
      </c>
      <c r="D165" t="s">
        <v>357</v>
      </c>
      <c r="E165" t="s">
        <v>23</v>
      </c>
      <c r="F165" t="s">
        <v>15</v>
      </c>
      <c r="G165" s="8">
        <v>20</v>
      </c>
      <c r="H165" t="s">
        <v>12</v>
      </c>
      <c r="I165" t="s">
        <v>305</v>
      </c>
      <c r="J165" t="s">
        <v>17</v>
      </c>
      <c r="K165" s="9">
        <v>100</v>
      </c>
      <c r="M165">
        <f t="shared" si="6"/>
        <v>20</v>
      </c>
      <c r="R165">
        <f t="shared" si="7"/>
        <v>20</v>
      </c>
    </row>
    <row r="166" spans="1:19" x14ac:dyDescent="0.2">
      <c r="A166" t="s">
        <v>297</v>
      </c>
      <c r="B166" t="s">
        <v>356</v>
      </c>
      <c r="C166" t="s">
        <v>454</v>
      </c>
      <c r="D166" t="s">
        <v>357</v>
      </c>
      <c r="E166" t="s">
        <v>23</v>
      </c>
      <c r="F166" t="s">
        <v>15</v>
      </c>
      <c r="G166" s="8">
        <v>20</v>
      </c>
      <c r="H166" t="s">
        <v>12</v>
      </c>
      <c r="I166" t="s">
        <v>305</v>
      </c>
      <c r="J166" t="s">
        <v>17</v>
      </c>
      <c r="K166" s="9">
        <v>100</v>
      </c>
      <c r="M166">
        <f t="shared" si="6"/>
        <v>20</v>
      </c>
      <c r="R166">
        <f t="shared" si="7"/>
        <v>20</v>
      </c>
    </row>
    <row r="167" spans="1:19" x14ac:dyDescent="0.2">
      <c r="A167" t="s">
        <v>297</v>
      </c>
      <c r="B167" t="s">
        <v>356</v>
      </c>
      <c r="C167" t="s">
        <v>455</v>
      </c>
      <c r="D167" t="s">
        <v>357</v>
      </c>
      <c r="E167" t="s">
        <v>23</v>
      </c>
      <c r="F167" t="s">
        <v>15</v>
      </c>
      <c r="G167" s="8">
        <v>20</v>
      </c>
      <c r="H167" t="s">
        <v>12</v>
      </c>
      <c r="I167" t="s">
        <v>305</v>
      </c>
      <c r="J167" t="s">
        <v>17</v>
      </c>
      <c r="K167" s="9">
        <v>100</v>
      </c>
      <c r="M167">
        <f t="shared" si="6"/>
        <v>20</v>
      </c>
      <c r="R167">
        <f t="shared" si="7"/>
        <v>20</v>
      </c>
    </row>
    <row r="168" spans="1:19" x14ac:dyDescent="0.2">
      <c r="A168" t="s">
        <v>297</v>
      </c>
      <c r="B168" t="s">
        <v>356</v>
      </c>
      <c r="C168" t="s">
        <v>456</v>
      </c>
      <c r="D168" t="s">
        <v>357</v>
      </c>
      <c r="E168" t="s">
        <v>23</v>
      </c>
      <c r="F168" t="s">
        <v>15</v>
      </c>
      <c r="G168" s="8">
        <v>18</v>
      </c>
      <c r="H168" t="s">
        <v>12</v>
      </c>
      <c r="I168" t="s">
        <v>305</v>
      </c>
      <c r="J168" t="s">
        <v>17</v>
      </c>
      <c r="K168" s="9">
        <v>100</v>
      </c>
      <c r="M168">
        <f t="shared" si="6"/>
        <v>18</v>
      </c>
      <c r="R168">
        <f t="shared" si="7"/>
        <v>18</v>
      </c>
    </row>
    <row r="169" spans="1:19" x14ac:dyDescent="0.2">
      <c r="A169" t="s">
        <v>297</v>
      </c>
      <c r="B169" t="s">
        <v>356</v>
      </c>
      <c r="C169" t="s">
        <v>457</v>
      </c>
      <c r="D169" t="s">
        <v>357</v>
      </c>
      <c r="E169" t="s">
        <v>23</v>
      </c>
      <c r="F169" t="s">
        <v>15</v>
      </c>
      <c r="G169" s="8">
        <v>20</v>
      </c>
      <c r="H169" t="s">
        <v>12</v>
      </c>
      <c r="I169" t="s">
        <v>305</v>
      </c>
      <c r="J169" t="s">
        <v>17</v>
      </c>
      <c r="K169" s="9">
        <v>100</v>
      </c>
      <c r="M169">
        <f t="shared" si="6"/>
        <v>20</v>
      </c>
      <c r="R169">
        <f t="shared" si="7"/>
        <v>20</v>
      </c>
    </row>
    <row r="170" spans="1:19" x14ac:dyDescent="0.2">
      <c r="A170" t="s">
        <v>297</v>
      </c>
      <c r="B170" t="s">
        <v>356</v>
      </c>
      <c r="C170" t="s">
        <v>458</v>
      </c>
      <c r="D170" t="s">
        <v>357</v>
      </c>
      <c r="E170" t="s">
        <v>23</v>
      </c>
      <c r="F170" t="s">
        <v>15</v>
      </c>
      <c r="G170" s="8">
        <v>19</v>
      </c>
      <c r="H170" t="s">
        <v>12</v>
      </c>
      <c r="I170" t="s">
        <v>305</v>
      </c>
      <c r="J170" t="s">
        <v>17</v>
      </c>
      <c r="K170" s="9">
        <v>100</v>
      </c>
      <c r="M170">
        <f t="shared" si="6"/>
        <v>19</v>
      </c>
      <c r="R170">
        <f t="shared" si="7"/>
        <v>19</v>
      </c>
    </row>
    <row r="171" spans="1:19" x14ac:dyDescent="0.2">
      <c r="A171" t="s">
        <v>297</v>
      </c>
      <c r="B171" t="s">
        <v>356</v>
      </c>
      <c r="C171" t="s">
        <v>459</v>
      </c>
      <c r="D171" t="s">
        <v>357</v>
      </c>
      <c r="E171" t="s">
        <v>23</v>
      </c>
      <c r="F171" t="s">
        <v>15</v>
      </c>
      <c r="G171" s="8">
        <v>20</v>
      </c>
      <c r="H171" t="s">
        <v>12</v>
      </c>
      <c r="I171" t="s">
        <v>305</v>
      </c>
      <c r="J171" t="s">
        <v>17</v>
      </c>
      <c r="K171" s="9">
        <v>100</v>
      </c>
      <c r="M171">
        <f t="shared" si="6"/>
        <v>20</v>
      </c>
      <c r="R171">
        <f t="shared" si="7"/>
        <v>20</v>
      </c>
    </row>
    <row r="172" spans="1:19" x14ac:dyDescent="0.2">
      <c r="A172" t="s">
        <v>297</v>
      </c>
      <c r="B172" t="s">
        <v>356</v>
      </c>
      <c r="C172" t="s">
        <v>460</v>
      </c>
      <c r="D172" t="s">
        <v>357</v>
      </c>
      <c r="E172" t="s">
        <v>23</v>
      </c>
      <c r="F172" t="s">
        <v>15</v>
      </c>
      <c r="G172" s="8">
        <v>20</v>
      </c>
      <c r="H172" t="s">
        <v>12</v>
      </c>
      <c r="I172" t="s">
        <v>305</v>
      </c>
      <c r="J172" t="s">
        <v>17</v>
      </c>
      <c r="K172" s="9">
        <v>100</v>
      </c>
      <c r="M172">
        <f t="shared" si="6"/>
        <v>20</v>
      </c>
      <c r="R172">
        <f t="shared" si="7"/>
        <v>20</v>
      </c>
    </row>
    <row r="173" spans="1:19" x14ac:dyDescent="0.2">
      <c r="A173" t="s">
        <v>297</v>
      </c>
      <c r="B173" t="s">
        <v>356</v>
      </c>
      <c r="C173" t="s">
        <v>461</v>
      </c>
      <c r="D173" t="s">
        <v>357</v>
      </c>
      <c r="E173" t="s">
        <v>23</v>
      </c>
      <c r="F173" t="s">
        <v>15</v>
      </c>
      <c r="G173" s="8">
        <v>20</v>
      </c>
      <c r="H173" t="s">
        <v>12</v>
      </c>
      <c r="I173" t="s">
        <v>305</v>
      </c>
      <c r="J173" t="s">
        <v>17</v>
      </c>
      <c r="K173" s="9">
        <v>100</v>
      </c>
      <c r="M173">
        <f t="shared" si="6"/>
        <v>20</v>
      </c>
      <c r="R173">
        <f t="shared" si="7"/>
        <v>20</v>
      </c>
    </row>
    <row r="174" spans="1:19" x14ac:dyDescent="0.2">
      <c r="A174" t="s">
        <v>297</v>
      </c>
      <c r="B174" t="s">
        <v>356</v>
      </c>
      <c r="C174" t="s">
        <v>462</v>
      </c>
      <c r="D174" t="s">
        <v>357</v>
      </c>
      <c r="E174" t="s">
        <v>23</v>
      </c>
      <c r="F174" t="s">
        <v>15</v>
      </c>
      <c r="G174" s="8">
        <v>20</v>
      </c>
      <c r="H174" t="s">
        <v>12</v>
      </c>
      <c r="I174" t="s">
        <v>305</v>
      </c>
      <c r="J174" t="s">
        <v>17</v>
      </c>
      <c r="K174" s="9">
        <v>100</v>
      </c>
      <c r="M174">
        <f t="shared" si="6"/>
        <v>20</v>
      </c>
      <c r="R174">
        <f t="shared" si="7"/>
        <v>20</v>
      </c>
    </row>
    <row r="175" spans="1:19" x14ac:dyDescent="0.2">
      <c r="A175" t="s">
        <v>297</v>
      </c>
      <c r="B175" t="s">
        <v>448</v>
      </c>
      <c r="C175" t="s">
        <v>48</v>
      </c>
      <c r="D175" t="s">
        <v>467</v>
      </c>
      <c r="E175" t="s">
        <v>23</v>
      </c>
      <c r="F175" t="s">
        <v>15</v>
      </c>
      <c r="G175" s="8">
        <v>8</v>
      </c>
      <c r="H175" t="s">
        <v>12</v>
      </c>
      <c r="I175" t="s">
        <v>469</v>
      </c>
      <c r="J175" t="s">
        <v>17</v>
      </c>
      <c r="K175" s="9">
        <v>100</v>
      </c>
      <c r="M175">
        <f t="shared" si="6"/>
        <v>8</v>
      </c>
      <c r="S175">
        <f>M175</f>
        <v>8</v>
      </c>
    </row>
    <row r="176" spans="1:19" x14ac:dyDescent="0.2">
      <c r="A176" t="s">
        <v>297</v>
      </c>
      <c r="B176" t="s">
        <v>448</v>
      </c>
      <c r="C176" t="s">
        <v>50</v>
      </c>
      <c r="D176" t="s">
        <v>467</v>
      </c>
      <c r="E176" t="s">
        <v>23</v>
      </c>
      <c r="F176" t="s">
        <v>15</v>
      </c>
      <c r="G176" s="8">
        <v>8</v>
      </c>
      <c r="H176" t="s">
        <v>12</v>
      </c>
      <c r="I176" t="s">
        <v>469</v>
      </c>
      <c r="J176" t="s">
        <v>17</v>
      </c>
      <c r="K176" s="9">
        <v>100</v>
      </c>
      <c r="M176">
        <f t="shared" si="6"/>
        <v>8</v>
      </c>
      <c r="S176">
        <f t="shared" ref="S176:S239" si="8">M176</f>
        <v>8</v>
      </c>
    </row>
    <row r="177" spans="1:19" x14ac:dyDescent="0.2">
      <c r="A177" t="s">
        <v>297</v>
      </c>
      <c r="B177" t="s">
        <v>448</v>
      </c>
      <c r="C177" t="s">
        <v>67</v>
      </c>
      <c r="D177" t="s">
        <v>467</v>
      </c>
      <c r="E177" t="s">
        <v>23</v>
      </c>
      <c r="F177" t="s">
        <v>15</v>
      </c>
      <c r="G177" s="8">
        <v>8</v>
      </c>
      <c r="H177" t="s">
        <v>12</v>
      </c>
      <c r="I177" t="s">
        <v>469</v>
      </c>
      <c r="J177" t="s">
        <v>17</v>
      </c>
      <c r="K177" s="9">
        <v>100</v>
      </c>
      <c r="M177">
        <f t="shared" si="6"/>
        <v>8</v>
      </c>
      <c r="S177">
        <f t="shared" si="8"/>
        <v>8</v>
      </c>
    </row>
    <row r="178" spans="1:19" x14ac:dyDescent="0.2">
      <c r="A178" t="s">
        <v>297</v>
      </c>
      <c r="B178" t="s">
        <v>448</v>
      </c>
      <c r="C178" t="s">
        <v>69</v>
      </c>
      <c r="D178" t="s">
        <v>467</v>
      </c>
      <c r="E178" t="s">
        <v>23</v>
      </c>
      <c r="F178" t="s">
        <v>15</v>
      </c>
      <c r="G178" s="8">
        <v>8</v>
      </c>
      <c r="H178" t="s">
        <v>12</v>
      </c>
      <c r="I178" t="s">
        <v>469</v>
      </c>
      <c r="J178" t="s">
        <v>17</v>
      </c>
      <c r="K178" s="9">
        <v>100</v>
      </c>
      <c r="M178">
        <f t="shared" si="6"/>
        <v>8</v>
      </c>
      <c r="S178">
        <f t="shared" si="8"/>
        <v>8</v>
      </c>
    </row>
    <row r="179" spans="1:19" x14ac:dyDescent="0.2">
      <c r="A179" t="s">
        <v>297</v>
      </c>
      <c r="B179" t="s">
        <v>448</v>
      </c>
      <c r="C179" t="s">
        <v>75</v>
      </c>
      <c r="D179" t="s">
        <v>467</v>
      </c>
      <c r="E179" t="s">
        <v>23</v>
      </c>
      <c r="F179" t="s">
        <v>15</v>
      </c>
      <c r="G179" s="8">
        <v>7</v>
      </c>
      <c r="H179" t="s">
        <v>12</v>
      </c>
      <c r="I179" t="s">
        <v>469</v>
      </c>
      <c r="J179" t="s">
        <v>17</v>
      </c>
      <c r="K179" s="9">
        <v>100</v>
      </c>
      <c r="M179">
        <f t="shared" si="6"/>
        <v>7</v>
      </c>
      <c r="S179">
        <f t="shared" si="8"/>
        <v>7</v>
      </c>
    </row>
    <row r="180" spans="1:19" x14ac:dyDescent="0.2">
      <c r="A180" t="s">
        <v>297</v>
      </c>
      <c r="B180" t="s">
        <v>448</v>
      </c>
      <c r="C180" t="s">
        <v>76</v>
      </c>
      <c r="D180" t="s">
        <v>467</v>
      </c>
      <c r="E180" t="s">
        <v>23</v>
      </c>
      <c r="F180" t="s">
        <v>15</v>
      </c>
      <c r="G180" s="8">
        <v>8</v>
      </c>
      <c r="H180" t="s">
        <v>12</v>
      </c>
      <c r="I180" t="s">
        <v>469</v>
      </c>
      <c r="J180" t="s">
        <v>17</v>
      </c>
      <c r="K180" s="9">
        <v>100</v>
      </c>
      <c r="M180">
        <f t="shared" si="6"/>
        <v>8</v>
      </c>
      <c r="S180">
        <f t="shared" si="8"/>
        <v>8</v>
      </c>
    </row>
    <row r="181" spans="1:19" x14ac:dyDescent="0.2">
      <c r="A181" t="s">
        <v>297</v>
      </c>
      <c r="B181" t="s">
        <v>448</v>
      </c>
      <c r="C181" t="s">
        <v>92</v>
      </c>
      <c r="D181" t="s">
        <v>467</v>
      </c>
      <c r="E181" t="s">
        <v>23</v>
      </c>
      <c r="F181" t="s">
        <v>15</v>
      </c>
      <c r="G181" s="8">
        <v>8</v>
      </c>
      <c r="H181" t="s">
        <v>12</v>
      </c>
      <c r="I181" t="s">
        <v>469</v>
      </c>
      <c r="J181" t="s">
        <v>17</v>
      </c>
      <c r="K181" s="9">
        <v>100</v>
      </c>
      <c r="M181">
        <f t="shared" si="6"/>
        <v>8</v>
      </c>
      <c r="S181">
        <f t="shared" si="8"/>
        <v>8</v>
      </c>
    </row>
    <row r="182" spans="1:19" x14ac:dyDescent="0.2">
      <c r="A182" t="s">
        <v>297</v>
      </c>
      <c r="B182" t="s">
        <v>448</v>
      </c>
      <c r="C182" t="s">
        <v>93</v>
      </c>
      <c r="D182" t="s">
        <v>467</v>
      </c>
      <c r="E182" t="s">
        <v>23</v>
      </c>
      <c r="F182" t="s">
        <v>15</v>
      </c>
      <c r="G182" s="8">
        <v>7</v>
      </c>
      <c r="H182" t="s">
        <v>12</v>
      </c>
      <c r="I182" t="s">
        <v>469</v>
      </c>
      <c r="J182" t="s">
        <v>17</v>
      </c>
      <c r="K182" s="9">
        <v>100</v>
      </c>
      <c r="M182">
        <f t="shared" si="6"/>
        <v>7</v>
      </c>
      <c r="S182">
        <f t="shared" si="8"/>
        <v>7</v>
      </c>
    </row>
    <row r="183" spans="1:19" x14ac:dyDescent="0.2">
      <c r="A183" t="s">
        <v>297</v>
      </c>
      <c r="B183" t="s">
        <v>448</v>
      </c>
      <c r="C183" t="s">
        <v>98</v>
      </c>
      <c r="D183" t="s">
        <v>467</v>
      </c>
      <c r="E183" t="s">
        <v>23</v>
      </c>
      <c r="F183" t="s">
        <v>15</v>
      </c>
      <c r="G183" s="8">
        <v>6</v>
      </c>
      <c r="H183" t="s">
        <v>12</v>
      </c>
      <c r="I183" t="s">
        <v>469</v>
      </c>
      <c r="J183" t="s">
        <v>17</v>
      </c>
      <c r="K183" s="9">
        <v>100</v>
      </c>
      <c r="M183">
        <f t="shared" si="6"/>
        <v>6</v>
      </c>
      <c r="S183">
        <f t="shared" si="8"/>
        <v>6</v>
      </c>
    </row>
    <row r="184" spans="1:19" x14ac:dyDescent="0.2">
      <c r="A184" t="s">
        <v>297</v>
      </c>
      <c r="B184" t="s">
        <v>448</v>
      </c>
      <c r="C184" t="s">
        <v>99</v>
      </c>
      <c r="D184" t="s">
        <v>467</v>
      </c>
      <c r="E184" t="s">
        <v>23</v>
      </c>
      <c r="F184" t="s">
        <v>15</v>
      </c>
      <c r="G184" s="8">
        <v>5</v>
      </c>
      <c r="H184" t="s">
        <v>12</v>
      </c>
      <c r="I184" t="s">
        <v>469</v>
      </c>
      <c r="J184" t="s">
        <v>17</v>
      </c>
      <c r="K184" s="9">
        <v>100</v>
      </c>
      <c r="M184">
        <f t="shared" si="6"/>
        <v>5</v>
      </c>
      <c r="S184">
        <f t="shared" si="8"/>
        <v>5</v>
      </c>
    </row>
    <row r="185" spans="1:19" x14ac:dyDescent="0.2">
      <c r="A185" t="s">
        <v>297</v>
      </c>
      <c r="B185" t="s">
        <v>149</v>
      </c>
      <c r="C185" t="s">
        <v>8</v>
      </c>
      <c r="D185" t="s">
        <v>475</v>
      </c>
      <c r="E185" t="s">
        <v>23</v>
      </c>
      <c r="F185" t="s">
        <v>15</v>
      </c>
      <c r="G185" s="8">
        <v>17</v>
      </c>
      <c r="H185" t="s">
        <v>12</v>
      </c>
      <c r="I185" t="s">
        <v>305</v>
      </c>
      <c r="J185" t="s">
        <v>17</v>
      </c>
      <c r="K185" s="9">
        <v>100</v>
      </c>
      <c r="M185">
        <f t="shared" si="6"/>
        <v>17</v>
      </c>
      <c r="S185">
        <f t="shared" si="8"/>
        <v>17</v>
      </c>
    </row>
    <row r="186" spans="1:19" x14ac:dyDescent="0.2">
      <c r="A186" t="s">
        <v>297</v>
      </c>
      <c r="B186" t="s">
        <v>149</v>
      </c>
      <c r="C186" t="s">
        <v>27</v>
      </c>
      <c r="D186" t="s">
        <v>475</v>
      </c>
      <c r="E186" t="s">
        <v>23</v>
      </c>
      <c r="F186" t="s">
        <v>15</v>
      </c>
      <c r="G186" s="8">
        <v>19</v>
      </c>
      <c r="H186" t="s">
        <v>12</v>
      </c>
      <c r="I186" t="s">
        <v>305</v>
      </c>
      <c r="J186" t="s">
        <v>17</v>
      </c>
      <c r="K186" s="9">
        <v>100</v>
      </c>
      <c r="M186">
        <f t="shared" si="6"/>
        <v>19</v>
      </c>
      <c r="S186">
        <f t="shared" si="8"/>
        <v>19</v>
      </c>
    </row>
    <row r="187" spans="1:19" x14ac:dyDescent="0.2">
      <c r="A187" t="s">
        <v>297</v>
      </c>
      <c r="B187" t="s">
        <v>149</v>
      </c>
      <c r="C187" t="s">
        <v>28</v>
      </c>
      <c r="D187" t="s">
        <v>475</v>
      </c>
      <c r="E187" t="s">
        <v>23</v>
      </c>
      <c r="F187" t="s">
        <v>15</v>
      </c>
      <c r="G187" s="8">
        <v>17</v>
      </c>
      <c r="H187" t="s">
        <v>12</v>
      </c>
      <c r="I187" t="s">
        <v>305</v>
      </c>
      <c r="J187" t="s">
        <v>17</v>
      </c>
      <c r="K187" s="9">
        <v>100</v>
      </c>
      <c r="M187">
        <f t="shared" si="6"/>
        <v>17</v>
      </c>
      <c r="S187">
        <f t="shared" si="8"/>
        <v>17</v>
      </c>
    </row>
    <row r="188" spans="1:19" x14ac:dyDescent="0.2">
      <c r="A188" t="s">
        <v>297</v>
      </c>
      <c r="B188" t="s">
        <v>149</v>
      </c>
      <c r="C188" t="s">
        <v>30</v>
      </c>
      <c r="D188" t="s">
        <v>475</v>
      </c>
      <c r="E188" t="s">
        <v>23</v>
      </c>
      <c r="F188" t="s">
        <v>15</v>
      </c>
      <c r="G188" s="8">
        <v>20</v>
      </c>
      <c r="H188" t="s">
        <v>12</v>
      </c>
      <c r="I188" t="s">
        <v>305</v>
      </c>
      <c r="J188" t="s">
        <v>17</v>
      </c>
      <c r="K188" s="9">
        <v>100</v>
      </c>
      <c r="M188">
        <f t="shared" si="6"/>
        <v>20</v>
      </c>
      <c r="S188">
        <f t="shared" si="8"/>
        <v>20</v>
      </c>
    </row>
    <row r="189" spans="1:19" x14ac:dyDescent="0.2">
      <c r="A189" t="s">
        <v>297</v>
      </c>
      <c r="B189" t="s">
        <v>149</v>
      </c>
      <c r="C189" t="s">
        <v>31</v>
      </c>
      <c r="D189" t="s">
        <v>475</v>
      </c>
      <c r="E189" t="s">
        <v>23</v>
      </c>
      <c r="F189" t="s">
        <v>15</v>
      </c>
      <c r="G189" s="8">
        <v>20</v>
      </c>
      <c r="H189" t="s">
        <v>12</v>
      </c>
      <c r="I189" t="s">
        <v>305</v>
      </c>
      <c r="J189" t="s">
        <v>17</v>
      </c>
      <c r="K189" s="9">
        <v>100</v>
      </c>
      <c r="M189">
        <f t="shared" si="6"/>
        <v>20</v>
      </c>
      <c r="S189">
        <f t="shared" si="8"/>
        <v>20</v>
      </c>
    </row>
    <row r="190" spans="1:19" x14ac:dyDescent="0.2">
      <c r="A190" t="s">
        <v>297</v>
      </c>
      <c r="B190" t="s">
        <v>149</v>
      </c>
      <c r="C190" t="s">
        <v>32</v>
      </c>
      <c r="D190" t="s">
        <v>475</v>
      </c>
      <c r="E190" t="s">
        <v>23</v>
      </c>
      <c r="F190" t="s">
        <v>15</v>
      </c>
      <c r="G190" s="8">
        <v>12</v>
      </c>
      <c r="H190" t="s">
        <v>12</v>
      </c>
      <c r="I190" t="s">
        <v>305</v>
      </c>
      <c r="J190" t="s">
        <v>17</v>
      </c>
      <c r="K190" s="9">
        <v>100</v>
      </c>
      <c r="M190">
        <f t="shared" si="6"/>
        <v>12</v>
      </c>
      <c r="S190">
        <f t="shared" si="8"/>
        <v>12</v>
      </c>
    </row>
    <row r="191" spans="1:19" x14ac:dyDescent="0.2">
      <c r="A191" t="s">
        <v>297</v>
      </c>
      <c r="B191" t="s">
        <v>149</v>
      </c>
      <c r="C191" t="s">
        <v>34</v>
      </c>
      <c r="D191" t="s">
        <v>475</v>
      </c>
      <c r="E191" t="s">
        <v>23</v>
      </c>
      <c r="F191" t="s">
        <v>15</v>
      </c>
      <c r="G191" s="8">
        <v>19</v>
      </c>
      <c r="H191" t="s">
        <v>12</v>
      </c>
      <c r="I191" t="s">
        <v>305</v>
      </c>
      <c r="J191" t="s">
        <v>17</v>
      </c>
      <c r="K191" s="9">
        <v>100</v>
      </c>
      <c r="M191">
        <f t="shared" si="6"/>
        <v>19</v>
      </c>
      <c r="S191">
        <f t="shared" si="8"/>
        <v>19</v>
      </c>
    </row>
    <row r="192" spans="1:19" x14ac:dyDescent="0.2">
      <c r="A192" t="s">
        <v>297</v>
      </c>
      <c r="B192" t="s">
        <v>149</v>
      </c>
      <c r="C192" t="s">
        <v>35</v>
      </c>
      <c r="D192" t="s">
        <v>475</v>
      </c>
      <c r="E192" t="s">
        <v>23</v>
      </c>
      <c r="F192" t="s">
        <v>15</v>
      </c>
      <c r="G192" s="8">
        <v>19</v>
      </c>
      <c r="H192" t="s">
        <v>12</v>
      </c>
      <c r="I192" t="s">
        <v>305</v>
      </c>
      <c r="J192" t="s">
        <v>17</v>
      </c>
      <c r="K192" s="9">
        <v>100</v>
      </c>
      <c r="M192">
        <f t="shared" si="6"/>
        <v>19</v>
      </c>
      <c r="S192">
        <f t="shared" si="8"/>
        <v>19</v>
      </c>
    </row>
    <row r="193" spans="1:19" x14ac:dyDescent="0.2">
      <c r="A193" t="s">
        <v>297</v>
      </c>
      <c r="B193" t="s">
        <v>149</v>
      </c>
      <c r="C193" t="s">
        <v>36</v>
      </c>
      <c r="D193" t="s">
        <v>475</v>
      </c>
      <c r="E193" t="s">
        <v>23</v>
      </c>
      <c r="F193" t="s">
        <v>15</v>
      </c>
      <c r="G193" s="8">
        <v>16</v>
      </c>
      <c r="H193" t="s">
        <v>12</v>
      </c>
      <c r="I193" t="s">
        <v>305</v>
      </c>
      <c r="J193" t="s">
        <v>17</v>
      </c>
      <c r="K193" s="9">
        <v>100</v>
      </c>
      <c r="M193">
        <f t="shared" si="6"/>
        <v>16</v>
      </c>
      <c r="S193">
        <f t="shared" si="8"/>
        <v>16</v>
      </c>
    </row>
    <row r="194" spans="1:19" x14ac:dyDescent="0.2">
      <c r="A194" t="s">
        <v>297</v>
      </c>
      <c r="B194" t="s">
        <v>149</v>
      </c>
      <c r="C194" t="s">
        <v>37</v>
      </c>
      <c r="D194" t="s">
        <v>475</v>
      </c>
      <c r="E194" t="s">
        <v>23</v>
      </c>
      <c r="F194" t="s">
        <v>15</v>
      </c>
      <c r="G194" s="8">
        <v>17</v>
      </c>
      <c r="H194" t="s">
        <v>12</v>
      </c>
      <c r="I194" t="s">
        <v>305</v>
      </c>
      <c r="J194" t="s">
        <v>17</v>
      </c>
      <c r="K194" s="9">
        <v>100</v>
      </c>
      <c r="M194">
        <f t="shared" si="6"/>
        <v>17</v>
      </c>
      <c r="S194">
        <f t="shared" si="8"/>
        <v>17</v>
      </c>
    </row>
    <row r="195" spans="1:19" x14ac:dyDescent="0.2">
      <c r="A195" t="s">
        <v>297</v>
      </c>
      <c r="B195" t="s">
        <v>149</v>
      </c>
      <c r="C195" t="s">
        <v>38</v>
      </c>
      <c r="D195" t="s">
        <v>475</v>
      </c>
      <c r="E195" t="s">
        <v>23</v>
      </c>
      <c r="F195" t="s">
        <v>15</v>
      </c>
      <c r="G195" s="8">
        <v>11</v>
      </c>
      <c r="H195" t="s">
        <v>12</v>
      </c>
      <c r="I195" t="s">
        <v>305</v>
      </c>
      <c r="J195" t="s">
        <v>17</v>
      </c>
      <c r="K195" s="9">
        <v>100</v>
      </c>
      <c r="M195">
        <f t="shared" si="6"/>
        <v>11</v>
      </c>
      <c r="S195">
        <f t="shared" si="8"/>
        <v>11</v>
      </c>
    </row>
    <row r="196" spans="1:19" x14ac:dyDescent="0.2">
      <c r="A196" t="s">
        <v>297</v>
      </c>
      <c r="B196" t="s">
        <v>149</v>
      </c>
      <c r="C196" t="s">
        <v>39</v>
      </c>
      <c r="D196" t="s">
        <v>475</v>
      </c>
      <c r="E196" t="s">
        <v>23</v>
      </c>
      <c r="F196" t="s">
        <v>15</v>
      </c>
      <c r="G196" s="8">
        <v>9</v>
      </c>
      <c r="H196" t="s">
        <v>12</v>
      </c>
      <c r="I196" t="s">
        <v>305</v>
      </c>
      <c r="J196" t="s">
        <v>17</v>
      </c>
      <c r="K196" s="9">
        <v>100</v>
      </c>
      <c r="M196">
        <f t="shared" ref="M196:M259" si="9">F196*G196*K196*0.01</f>
        <v>9</v>
      </c>
      <c r="S196">
        <f t="shared" si="8"/>
        <v>9</v>
      </c>
    </row>
    <row r="197" spans="1:19" x14ac:dyDescent="0.2">
      <c r="A197" t="s">
        <v>297</v>
      </c>
      <c r="B197" t="s">
        <v>149</v>
      </c>
      <c r="C197" t="s">
        <v>40</v>
      </c>
      <c r="D197" t="s">
        <v>475</v>
      </c>
      <c r="E197" t="s">
        <v>23</v>
      </c>
      <c r="F197" t="s">
        <v>15</v>
      </c>
      <c r="G197" s="8">
        <v>20</v>
      </c>
      <c r="H197" t="s">
        <v>12</v>
      </c>
      <c r="I197" t="s">
        <v>305</v>
      </c>
      <c r="J197" t="s">
        <v>17</v>
      </c>
      <c r="K197" s="9">
        <v>100</v>
      </c>
      <c r="M197">
        <f t="shared" si="9"/>
        <v>20</v>
      </c>
      <c r="S197">
        <f t="shared" si="8"/>
        <v>20</v>
      </c>
    </row>
    <row r="198" spans="1:19" x14ac:dyDescent="0.2">
      <c r="A198" t="s">
        <v>297</v>
      </c>
      <c r="B198" t="s">
        <v>149</v>
      </c>
      <c r="C198" t="s">
        <v>370</v>
      </c>
      <c r="D198" t="s">
        <v>475</v>
      </c>
      <c r="E198" t="s">
        <v>23</v>
      </c>
      <c r="F198" t="s">
        <v>15</v>
      </c>
      <c r="G198" s="8">
        <v>20</v>
      </c>
      <c r="H198" t="s">
        <v>12</v>
      </c>
      <c r="I198" t="s">
        <v>305</v>
      </c>
      <c r="J198" t="s">
        <v>17</v>
      </c>
      <c r="K198" s="9">
        <v>100</v>
      </c>
      <c r="M198">
        <f t="shared" si="9"/>
        <v>20</v>
      </c>
      <c r="S198">
        <f t="shared" si="8"/>
        <v>20</v>
      </c>
    </row>
    <row r="199" spans="1:19" x14ac:dyDescent="0.2">
      <c r="A199" t="s">
        <v>297</v>
      </c>
      <c r="B199" t="s">
        <v>149</v>
      </c>
      <c r="C199" t="s">
        <v>371</v>
      </c>
      <c r="D199" t="s">
        <v>475</v>
      </c>
      <c r="E199" t="s">
        <v>23</v>
      </c>
      <c r="F199" t="s">
        <v>15</v>
      </c>
      <c r="G199" s="8">
        <v>19</v>
      </c>
      <c r="H199" t="s">
        <v>12</v>
      </c>
      <c r="I199" t="s">
        <v>305</v>
      </c>
      <c r="J199" t="s">
        <v>17</v>
      </c>
      <c r="K199" s="9">
        <v>100</v>
      </c>
      <c r="M199">
        <f t="shared" si="9"/>
        <v>19</v>
      </c>
      <c r="S199">
        <f t="shared" si="8"/>
        <v>19</v>
      </c>
    </row>
    <row r="200" spans="1:19" x14ac:dyDescent="0.2">
      <c r="A200" t="s">
        <v>297</v>
      </c>
      <c r="B200" t="s">
        <v>149</v>
      </c>
      <c r="C200" t="s">
        <v>372</v>
      </c>
      <c r="D200" t="s">
        <v>475</v>
      </c>
      <c r="E200" t="s">
        <v>23</v>
      </c>
      <c r="F200" t="s">
        <v>15</v>
      </c>
      <c r="G200" s="8">
        <v>8</v>
      </c>
      <c r="H200" t="s">
        <v>12</v>
      </c>
      <c r="I200" t="s">
        <v>305</v>
      </c>
      <c r="J200" t="s">
        <v>17</v>
      </c>
      <c r="K200" s="9">
        <v>100</v>
      </c>
      <c r="M200">
        <f t="shared" si="9"/>
        <v>8</v>
      </c>
      <c r="S200">
        <f t="shared" si="8"/>
        <v>8</v>
      </c>
    </row>
    <row r="201" spans="1:19" x14ac:dyDescent="0.2">
      <c r="A201" t="s">
        <v>297</v>
      </c>
      <c r="B201" t="s">
        <v>149</v>
      </c>
      <c r="C201" t="s">
        <v>231</v>
      </c>
      <c r="D201" t="s">
        <v>475</v>
      </c>
      <c r="E201" t="s">
        <v>23</v>
      </c>
      <c r="F201" t="s">
        <v>15</v>
      </c>
      <c r="G201" s="8">
        <v>20</v>
      </c>
      <c r="H201" t="s">
        <v>12</v>
      </c>
      <c r="I201" t="s">
        <v>305</v>
      </c>
      <c r="J201" t="s">
        <v>17</v>
      </c>
      <c r="K201" s="9">
        <v>100</v>
      </c>
      <c r="M201">
        <f t="shared" si="9"/>
        <v>20</v>
      </c>
      <c r="S201">
        <f t="shared" si="8"/>
        <v>20</v>
      </c>
    </row>
    <row r="202" spans="1:19" x14ac:dyDescent="0.2">
      <c r="A202" t="s">
        <v>297</v>
      </c>
      <c r="B202" t="s">
        <v>149</v>
      </c>
      <c r="C202" t="s">
        <v>485</v>
      </c>
      <c r="D202" t="s">
        <v>475</v>
      </c>
      <c r="E202" t="s">
        <v>23</v>
      </c>
      <c r="F202" t="s">
        <v>15</v>
      </c>
      <c r="G202" s="8">
        <v>19</v>
      </c>
      <c r="H202" t="s">
        <v>12</v>
      </c>
      <c r="I202" t="s">
        <v>305</v>
      </c>
      <c r="J202" t="s">
        <v>17</v>
      </c>
      <c r="K202" s="9">
        <v>100</v>
      </c>
      <c r="M202">
        <f t="shared" si="9"/>
        <v>19</v>
      </c>
      <c r="S202">
        <f t="shared" si="8"/>
        <v>19</v>
      </c>
    </row>
    <row r="203" spans="1:19" x14ac:dyDescent="0.2">
      <c r="A203" t="s">
        <v>297</v>
      </c>
      <c r="B203" t="s">
        <v>149</v>
      </c>
      <c r="C203" t="s">
        <v>223</v>
      </c>
      <c r="D203" t="s">
        <v>475</v>
      </c>
      <c r="E203" t="s">
        <v>23</v>
      </c>
      <c r="F203" t="s">
        <v>15</v>
      </c>
      <c r="G203" s="8">
        <v>17</v>
      </c>
      <c r="H203" t="s">
        <v>12</v>
      </c>
      <c r="I203" t="s">
        <v>305</v>
      </c>
      <c r="J203" t="s">
        <v>17</v>
      </c>
      <c r="K203" s="9">
        <v>100</v>
      </c>
      <c r="M203">
        <f t="shared" si="9"/>
        <v>17</v>
      </c>
      <c r="S203">
        <f t="shared" si="8"/>
        <v>17</v>
      </c>
    </row>
    <row r="204" spans="1:19" x14ac:dyDescent="0.2">
      <c r="A204" t="s">
        <v>297</v>
      </c>
      <c r="B204" t="s">
        <v>149</v>
      </c>
      <c r="C204" t="s">
        <v>374</v>
      </c>
      <c r="D204" t="s">
        <v>475</v>
      </c>
      <c r="E204" t="s">
        <v>23</v>
      </c>
      <c r="F204" t="s">
        <v>15</v>
      </c>
      <c r="G204" s="8">
        <v>15</v>
      </c>
      <c r="H204" t="s">
        <v>12</v>
      </c>
      <c r="I204" t="s">
        <v>305</v>
      </c>
      <c r="J204" t="s">
        <v>17</v>
      </c>
      <c r="K204" s="9">
        <v>100</v>
      </c>
      <c r="M204">
        <f t="shared" si="9"/>
        <v>15</v>
      </c>
      <c r="S204">
        <f t="shared" si="8"/>
        <v>15</v>
      </c>
    </row>
    <row r="205" spans="1:19" x14ac:dyDescent="0.2">
      <c r="A205" t="s">
        <v>297</v>
      </c>
      <c r="B205" t="s">
        <v>492</v>
      </c>
      <c r="C205" t="s">
        <v>38</v>
      </c>
      <c r="D205" t="s">
        <v>493</v>
      </c>
      <c r="E205" t="s">
        <v>23</v>
      </c>
      <c r="F205" t="s">
        <v>15</v>
      </c>
      <c r="G205" s="8">
        <v>22</v>
      </c>
      <c r="H205" t="s">
        <v>12</v>
      </c>
      <c r="I205" t="s">
        <v>494</v>
      </c>
      <c r="J205" t="s">
        <v>17</v>
      </c>
      <c r="K205" s="9">
        <v>100</v>
      </c>
      <c r="M205">
        <f t="shared" si="9"/>
        <v>22</v>
      </c>
      <c r="S205">
        <f t="shared" si="8"/>
        <v>22</v>
      </c>
    </row>
    <row r="206" spans="1:19" x14ac:dyDescent="0.2">
      <c r="A206" t="s">
        <v>297</v>
      </c>
      <c r="B206" t="s">
        <v>492</v>
      </c>
      <c r="C206" t="s">
        <v>39</v>
      </c>
      <c r="D206" t="s">
        <v>493</v>
      </c>
      <c r="E206" t="s">
        <v>23</v>
      </c>
      <c r="F206" t="s">
        <v>15</v>
      </c>
      <c r="G206" s="8">
        <v>19</v>
      </c>
      <c r="H206" t="s">
        <v>12</v>
      </c>
      <c r="I206" t="s">
        <v>494</v>
      </c>
      <c r="J206" t="s">
        <v>17</v>
      </c>
      <c r="K206" s="9">
        <v>100</v>
      </c>
      <c r="M206">
        <f t="shared" si="9"/>
        <v>19</v>
      </c>
      <c r="S206">
        <f t="shared" si="8"/>
        <v>19</v>
      </c>
    </row>
    <row r="207" spans="1:19" x14ac:dyDescent="0.2">
      <c r="A207" t="s">
        <v>297</v>
      </c>
      <c r="B207" t="s">
        <v>492</v>
      </c>
      <c r="C207" t="s">
        <v>40</v>
      </c>
      <c r="D207" t="s">
        <v>493</v>
      </c>
      <c r="E207" t="s">
        <v>23</v>
      </c>
      <c r="F207" t="s">
        <v>15</v>
      </c>
      <c r="G207" s="8">
        <v>21</v>
      </c>
      <c r="H207" t="s">
        <v>12</v>
      </c>
      <c r="I207" t="s">
        <v>494</v>
      </c>
      <c r="J207" t="s">
        <v>17</v>
      </c>
      <c r="K207" s="9">
        <v>100</v>
      </c>
      <c r="M207">
        <f t="shared" si="9"/>
        <v>21</v>
      </c>
      <c r="S207">
        <f t="shared" si="8"/>
        <v>21</v>
      </c>
    </row>
    <row r="208" spans="1:19" x14ac:dyDescent="0.2">
      <c r="A208" t="s">
        <v>297</v>
      </c>
      <c r="B208" t="s">
        <v>492</v>
      </c>
      <c r="C208" t="s">
        <v>368</v>
      </c>
      <c r="D208" t="s">
        <v>493</v>
      </c>
      <c r="E208" t="s">
        <v>23</v>
      </c>
      <c r="F208" t="s">
        <v>15</v>
      </c>
      <c r="G208" s="8">
        <v>22</v>
      </c>
      <c r="H208" t="s">
        <v>12</v>
      </c>
      <c r="I208" t="s">
        <v>494</v>
      </c>
      <c r="J208" t="s">
        <v>17</v>
      </c>
      <c r="K208" s="9">
        <v>100</v>
      </c>
      <c r="M208">
        <f t="shared" si="9"/>
        <v>22</v>
      </c>
      <c r="S208">
        <f t="shared" si="8"/>
        <v>22</v>
      </c>
    </row>
    <row r="209" spans="1:19" x14ac:dyDescent="0.2">
      <c r="A209" t="s">
        <v>297</v>
      </c>
      <c r="B209" t="s">
        <v>492</v>
      </c>
      <c r="C209" t="s">
        <v>231</v>
      </c>
      <c r="D209" t="s">
        <v>493</v>
      </c>
      <c r="E209" t="s">
        <v>23</v>
      </c>
      <c r="F209" t="s">
        <v>15</v>
      </c>
      <c r="G209" s="8">
        <v>22</v>
      </c>
      <c r="H209" t="s">
        <v>12</v>
      </c>
      <c r="I209" t="s">
        <v>494</v>
      </c>
      <c r="J209" t="s">
        <v>17</v>
      </c>
      <c r="K209" s="9">
        <v>100</v>
      </c>
      <c r="M209">
        <f t="shared" si="9"/>
        <v>22</v>
      </c>
      <c r="S209">
        <f t="shared" si="8"/>
        <v>22</v>
      </c>
    </row>
    <row r="210" spans="1:19" x14ac:dyDescent="0.2">
      <c r="A210" t="s">
        <v>297</v>
      </c>
      <c r="B210" t="s">
        <v>492</v>
      </c>
      <c r="C210" t="s">
        <v>485</v>
      </c>
      <c r="D210" t="s">
        <v>493</v>
      </c>
      <c r="E210" t="s">
        <v>23</v>
      </c>
      <c r="F210" t="s">
        <v>15</v>
      </c>
      <c r="G210" s="8">
        <v>18</v>
      </c>
      <c r="H210" t="s">
        <v>12</v>
      </c>
      <c r="I210" t="s">
        <v>494</v>
      </c>
      <c r="J210" t="s">
        <v>17</v>
      </c>
      <c r="K210" s="9">
        <v>100</v>
      </c>
      <c r="M210">
        <f t="shared" si="9"/>
        <v>18</v>
      </c>
      <c r="S210">
        <f t="shared" si="8"/>
        <v>18</v>
      </c>
    </row>
    <row r="211" spans="1:19" x14ac:dyDescent="0.2">
      <c r="A211" t="s">
        <v>297</v>
      </c>
      <c r="B211" t="s">
        <v>492</v>
      </c>
      <c r="C211" t="s">
        <v>223</v>
      </c>
      <c r="D211" t="s">
        <v>493</v>
      </c>
      <c r="E211" t="s">
        <v>23</v>
      </c>
      <c r="F211" t="s">
        <v>15</v>
      </c>
      <c r="G211" s="8">
        <v>22</v>
      </c>
      <c r="H211" t="s">
        <v>12</v>
      </c>
      <c r="I211" t="s">
        <v>494</v>
      </c>
      <c r="J211" t="s">
        <v>17</v>
      </c>
      <c r="K211" s="9">
        <v>100</v>
      </c>
      <c r="M211">
        <f t="shared" si="9"/>
        <v>22</v>
      </c>
      <c r="S211">
        <f t="shared" si="8"/>
        <v>22</v>
      </c>
    </row>
    <row r="212" spans="1:19" x14ac:dyDescent="0.2">
      <c r="A212" t="s">
        <v>297</v>
      </c>
      <c r="B212" t="s">
        <v>492</v>
      </c>
      <c r="C212" t="s">
        <v>374</v>
      </c>
      <c r="D212" t="s">
        <v>493</v>
      </c>
      <c r="E212" t="s">
        <v>23</v>
      </c>
      <c r="F212" t="s">
        <v>15</v>
      </c>
      <c r="G212" s="8">
        <v>22</v>
      </c>
      <c r="H212" t="s">
        <v>12</v>
      </c>
      <c r="I212" t="s">
        <v>494</v>
      </c>
      <c r="J212" t="s">
        <v>17</v>
      </c>
      <c r="K212" s="9">
        <v>100</v>
      </c>
      <c r="M212">
        <f t="shared" si="9"/>
        <v>22</v>
      </c>
      <c r="S212">
        <f t="shared" si="8"/>
        <v>22</v>
      </c>
    </row>
    <row r="213" spans="1:19" x14ac:dyDescent="0.2">
      <c r="A213" t="s">
        <v>297</v>
      </c>
      <c r="B213" t="s">
        <v>492</v>
      </c>
      <c r="C213" t="s">
        <v>376</v>
      </c>
      <c r="D213" t="s">
        <v>493</v>
      </c>
      <c r="E213" t="s">
        <v>23</v>
      </c>
      <c r="F213" t="s">
        <v>15</v>
      </c>
      <c r="G213" s="8">
        <v>20</v>
      </c>
      <c r="H213" t="s">
        <v>12</v>
      </c>
      <c r="I213" t="s">
        <v>494</v>
      </c>
      <c r="J213" t="s">
        <v>17</v>
      </c>
      <c r="K213" s="9">
        <v>100</v>
      </c>
      <c r="M213">
        <f t="shared" si="9"/>
        <v>20</v>
      </c>
      <c r="S213">
        <f t="shared" si="8"/>
        <v>20</v>
      </c>
    </row>
    <row r="214" spans="1:19" x14ac:dyDescent="0.2">
      <c r="A214" t="s">
        <v>297</v>
      </c>
      <c r="B214" t="s">
        <v>492</v>
      </c>
      <c r="C214" t="s">
        <v>377</v>
      </c>
      <c r="D214" t="s">
        <v>493</v>
      </c>
      <c r="E214" t="s">
        <v>23</v>
      </c>
      <c r="F214" t="s">
        <v>15</v>
      </c>
      <c r="G214" s="8">
        <v>19</v>
      </c>
      <c r="H214" t="s">
        <v>12</v>
      </c>
      <c r="I214" t="s">
        <v>494</v>
      </c>
      <c r="J214" t="s">
        <v>17</v>
      </c>
      <c r="K214" s="9">
        <v>100</v>
      </c>
      <c r="M214">
        <f t="shared" si="9"/>
        <v>19</v>
      </c>
      <c r="S214">
        <f t="shared" si="8"/>
        <v>19</v>
      </c>
    </row>
    <row r="215" spans="1:19" x14ac:dyDescent="0.2">
      <c r="A215" t="s">
        <v>297</v>
      </c>
      <c r="B215" t="s">
        <v>492</v>
      </c>
      <c r="C215" t="s">
        <v>380</v>
      </c>
      <c r="D215" t="s">
        <v>493</v>
      </c>
      <c r="E215" t="s">
        <v>23</v>
      </c>
      <c r="F215" t="s">
        <v>15</v>
      </c>
      <c r="G215" s="8">
        <v>22</v>
      </c>
      <c r="H215" t="s">
        <v>12</v>
      </c>
      <c r="I215" t="s">
        <v>494</v>
      </c>
      <c r="J215" t="s">
        <v>17</v>
      </c>
      <c r="K215" s="9">
        <v>100</v>
      </c>
      <c r="M215">
        <f t="shared" si="9"/>
        <v>22</v>
      </c>
      <c r="S215">
        <f t="shared" si="8"/>
        <v>22</v>
      </c>
    </row>
    <row r="216" spans="1:19" x14ac:dyDescent="0.2">
      <c r="A216" t="s">
        <v>297</v>
      </c>
      <c r="B216" t="s">
        <v>492</v>
      </c>
      <c r="C216" t="s">
        <v>382</v>
      </c>
      <c r="D216" t="s">
        <v>493</v>
      </c>
      <c r="E216" t="s">
        <v>23</v>
      </c>
      <c r="F216" t="s">
        <v>15</v>
      </c>
      <c r="G216" s="8">
        <v>21</v>
      </c>
      <c r="H216" t="s">
        <v>12</v>
      </c>
      <c r="I216" t="s">
        <v>494</v>
      </c>
      <c r="J216" t="s">
        <v>17</v>
      </c>
      <c r="K216" s="9">
        <v>100</v>
      </c>
      <c r="M216">
        <f t="shared" si="9"/>
        <v>21</v>
      </c>
      <c r="S216">
        <f t="shared" si="8"/>
        <v>21</v>
      </c>
    </row>
    <row r="217" spans="1:19" x14ac:dyDescent="0.2">
      <c r="A217" t="s">
        <v>297</v>
      </c>
      <c r="B217" t="s">
        <v>492</v>
      </c>
      <c r="C217" t="s">
        <v>383</v>
      </c>
      <c r="D217" t="s">
        <v>493</v>
      </c>
      <c r="E217" t="s">
        <v>23</v>
      </c>
      <c r="F217" t="s">
        <v>15</v>
      </c>
      <c r="G217" s="8">
        <v>22</v>
      </c>
      <c r="H217" t="s">
        <v>12</v>
      </c>
      <c r="I217" t="s">
        <v>494</v>
      </c>
      <c r="J217" t="s">
        <v>17</v>
      </c>
      <c r="K217" s="9">
        <v>100</v>
      </c>
      <c r="M217">
        <f t="shared" si="9"/>
        <v>22</v>
      </c>
      <c r="S217">
        <f t="shared" si="8"/>
        <v>22</v>
      </c>
    </row>
    <row r="218" spans="1:19" x14ac:dyDescent="0.2">
      <c r="A218" t="s">
        <v>297</v>
      </c>
      <c r="B218" t="s">
        <v>492</v>
      </c>
      <c r="C218" t="s">
        <v>385</v>
      </c>
      <c r="D218" t="s">
        <v>493</v>
      </c>
      <c r="E218" t="s">
        <v>23</v>
      </c>
      <c r="F218" t="s">
        <v>15</v>
      </c>
      <c r="G218" s="8">
        <v>22</v>
      </c>
      <c r="H218" t="s">
        <v>12</v>
      </c>
      <c r="I218" t="s">
        <v>494</v>
      </c>
      <c r="J218" t="s">
        <v>17</v>
      </c>
      <c r="K218" s="9">
        <v>100</v>
      </c>
      <c r="M218">
        <f t="shared" si="9"/>
        <v>22</v>
      </c>
      <c r="S218">
        <f t="shared" si="8"/>
        <v>22</v>
      </c>
    </row>
    <row r="219" spans="1:19" x14ac:dyDescent="0.2">
      <c r="A219" t="s">
        <v>297</v>
      </c>
      <c r="B219" t="s">
        <v>492</v>
      </c>
      <c r="C219" t="s">
        <v>386</v>
      </c>
      <c r="D219" t="s">
        <v>493</v>
      </c>
      <c r="E219" t="s">
        <v>23</v>
      </c>
      <c r="F219" t="s">
        <v>15</v>
      </c>
      <c r="G219" s="8">
        <v>22</v>
      </c>
      <c r="H219" t="s">
        <v>12</v>
      </c>
      <c r="I219" t="s">
        <v>494</v>
      </c>
      <c r="J219" t="s">
        <v>17</v>
      </c>
      <c r="K219" s="9">
        <v>100</v>
      </c>
      <c r="M219">
        <f t="shared" si="9"/>
        <v>22</v>
      </c>
      <c r="S219">
        <f t="shared" si="8"/>
        <v>22</v>
      </c>
    </row>
    <row r="220" spans="1:19" x14ac:dyDescent="0.2">
      <c r="A220" t="s">
        <v>297</v>
      </c>
      <c r="B220" t="s">
        <v>492</v>
      </c>
      <c r="C220" t="s">
        <v>501</v>
      </c>
      <c r="D220" t="s">
        <v>493</v>
      </c>
      <c r="E220" t="s">
        <v>23</v>
      </c>
      <c r="F220" t="s">
        <v>15</v>
      </c>
      <c r="G220" s="8">
        <v>22</v>
      </c>
      <c r="H220" t="s">
        <v>12</v>
      </c>
      <c r="I220" t="s">
        <v>494</v>
      </c>
      <c r="J220" t="s">
        <v>17</v>
      </c>
      <c r="K220" s="9">
        <v>100</v>
      </c>
      <c r="M220">
        <f t="shared" si="9"/>
        <v>22</v>
      </c>
      <c r="S220">
        <f t="shared" si="8"/>
        <v>22</v>
      </c>
    </row>
    <row r="221" spans="1:19" x14ac:dyDescent="0.2">
      <c r="A221" t="s">
        <v>297</v>
      </c>
      <c r="B221" t="s">
        <v>492</v>
      </c>
      <c r="C221" t="s">
        <v>387</v>
      </c>
      <c r="D221" t="s">
        <v>493</v>
      </c>
      <c r="E221" t="s">
        <v>23</v>
      </c>
      <c r="F221" t="s">
        <v>15</v>
      </c>
      <c r="G221" s="8">
        <v>21</v>
      </c>
      <c r="H221" t="s">
        <v>12</v>
      </c>
      <c r="I221" t="s">
        <v>494</v>
      </c>
      <c r="J221" t="s">
        <v>17</v>
      </c>
      <c r="K221" s="9">
        <v>100</v>
      </c>
      <c r="M221">
        <f t="shared" si="9"/>
        <v>21</v>
      </c>
      <c r="S221">
        <f t="shared" si="8"/>
        <v>21</v>
      </c>
    </row>
    <row r="222" spans="1:19" x14ac:dyDescent="0.2">
      <c r="A222" t="s">
        <v>297</v>
      </c>
      <c r="B222" t="s">
        <v>492</v>
      </c>
      <c r="C222" t="s">
        <v>389</v>
      </c>
      <c r="D222" t="s">
        <v>493</v>
      </c>
      <c r="E222" t="s">
        <v>23</v>
      </c>
      <c r="F222" t="s">
        <v>15</v>
      </c>
      <c r="G222" s="8">
        <v>22</v>
      </c>
      <c r="H222" t="s">
        <v>12</v>
      </c>
      <c r="I222" t="s">
        <v>494</v>
      </c>
      <c r="J222" t="s">
        <v>17</v>
      </c>
      <c r="K222" s="9">
        <v>100</v>
      </c>
      <c r="M222">
        <f t="shared" si="9"/>
        <v>22</v>
      </c>
      <c r="S222">
        <f t="shared" si="8"/>
        <v>22</v>
      </c>
    </row>
    <row r="223" spans="1:19" x14ac:dyDescent="0.2">
      <c r="A223" t="s">
        <v>297</v>
      </c>
      <c r="B223" t="s">
        <v>492</v>
      </c>
      <c r="C223" t="s">
        <v>391</v>
      </c>
      <c r="D223" t="s">
        <v>493</v>
      </c>
      <c r="E223" t="s">
        <v>23</v>
      </c>
      <c r="F223" t="s">
        <v>15</v>
      </c>
      <c r="G223" s="8">
        <v>22</v>
      </c>
      <c r="H223" t="s">
        <v>12</v>
      </c>
      <c r="I223" t="s">
        <v>494</v>
      </c>
      <c r="J223" t="s">
        <v>17</v>
      </c>
      <c r="K223" s="9">
        <v>100</v>
      </c>
      <c r="M223">
        <f t="shared" si="9"/>
        <v>22</v>
      </c>
      <c r="S223">
        <f t="shared" si="8"/>
        <v>22</v>
      </c>
    </row>
    <row r="224" spans="1:19" x14ac:dyDescent="0.2">
      <c r="A224" t="s">
        <v>297</v>
      </c>
      <c r="B224" t="s">
        <v>492</v>
      </c>
      <c r="C224" t="s">
        <v>502</v>
      </c>
      <c r="D224" t="s">
        <v>493</v>
      </c>
      <c r="E224" t="s">
        <v>23</v>
      </c>
      <c r="F224" t="s">
        <v>15</v>
      </c>
      <c r="G224" s="8">
        <v>22</v>
      </c>
      <c r="H224" t="s">
        <v>12</v>
      </c>
      <c r="I224" t="s">
        <v>494</v>
      </c>
      <c r="J224" t="s">
        <v>17</v>
      </c>
      <c r="K224" s="9">
        <v>100</v>
      </c>
      <c r="M224">
        <f t="shared" si="9"/>
        <v>22</v>
      </c>
      <c r="S224">
        <f t="shared" si="8"/>
        <v>22</v>
      </c>
    </row>
    <row r="225" spans="1:19" x14ac:dyDescent="0.2">
      <c r="A225" t="s">
        <v>297</v>
      </c>
      <c r="B225" t="s">
        <v>492</v>
      </c>
      <c r="C225" t="s">
        <v>393</v>
      </c>
      <c r="D225" t="s">
        <v>493</v>
      </c>
      <c r="E225" t="s">
        <v>23</v>
      </c>
      <c r="F225" t="s">
        <v>15</v>
      </c>
      <c r="G225" s="8">
        <v>22</v>
      </c>
      <c r="H225" t="s">
        <v>12</v>
      </c>
      <c r="I225" t="s">
        <v>494</v>
      </c>
      <c r="J225" t="s">
        <v>17</v>
      </c>
      <c r="K225" s="9">
        <v>100</v>
      </c>
      <c r="M225">
        <f t="shared" si="9"/>
        <v>22</v>
      </c>
      <c r="S225">
        <f t="shared" si="8"/>
        <v>22</v>
      </c>
    </row>
    <row r="226" spans="1:19" x14ac:dyDescent="0.2">
      <c r="A226" t="s">
        <v>297</v>
      </c>
      <c r="B226" t="s">
        <v>492</v>
      </c>
      <c r="C226" t="s">
        <v>394</v>
      </c>
      <c r="D226" t="s">
        <v>493</v>
      </c>
      <c r="E226" t="s">
        <v>23</v>
      </c>
      <c r="F226" t="s">
        <v>15</v>
      </c>
      <c r="G226" s="8">
        <v>22</v>
      </c>
      <c r="H226" t="s">
        <v>12</v>
      </c>
      <c r="I226" t="s">
        <v>494</v>
      </c>
      <c r="J226" t="s">
        <v>17</v>
      </c>
      <c r="K226" s="9">
        <v>100</v>
      </c>
      <c r="M226">
        <f t="shared" si="9"/>
        <v>22</v>
      </c>
      <c r="S226">
        <f t="shared" si="8"/>
        <v>22</v>
      </c>
    </row>
    <row r="227" spans="1:19" x14ac:dyDescent="0.2">
      <c r="A227" t="s">
        <v>297</v>
      </c>
      <c r="B227" t="s">
        <v>492</v>
      </c>
      <c r="C227" t="s">
        <v>396</v>
      </c>
      <c r="D227" t="s">
        <v>493</v>
      </c>
      <c r="E227" t="s">
        <v>23</v>
      </c>
      <c r="F227" t="s">
        <v>15</v>
      </c>
      <c r="G227" s="8">
        <v>20</v>
      </c>
      <c r="H227" t="s">
        <v>12</v>
      </c>
      <c r="I227" t="s">
        <v>494</v>
      </c>
      <c r="J227" t="s">
        <v>17</v>
      </c>
      <c r="K227" s="9">
        <v>100</v>
      </c>
      <c r="M227">
        <f t="shared" si="9"/>
        <v>20</v>
      </c>
      <c r="S227">
        <f t="shared" si="8"/>
        <v>20</v>
      </c>
    </row>
    <row r="228" spans="1:19" x14ac:dyDescent="0.2">
      <c r="A228" t="s">
        <v>297</v>
      </c>
      <c r="B228" t="s">
        <v>492</v>
      </c>
      <c r="C228" t="s">
        <v>397</v>
      </c>
      <c r="D228" t="s">
        <v>493</v>
      </c>
      <c r="E228" t="s">
        <v>23</v>
      </c>
      <c r="F228" t="s">
        <v>15</v>
      </c>
      <c r="G228" s="8">
        <v>21</v>
      </c>
      <c r="H228" t="s">
        <v>12</v>
      </c>
      <c r="I228" t="s">
        <v>494</v>
      </c>
      <c r="J228" t="s">
        <v>17</v>
      </c>
      <c r="K228" s="9">
        <v>100</v>
      </c>
      <c r="M228">
        <f t="shared" si="9"/>
        <v>21</v>
      </c>
      <c r="S228">
        <f t="shared" si="8"/>
        <v>21</v>
      </c>
    </row>
    <row r="229" spans="1:19" x14ac:dyDescent="0.2">
      <c r="A229" t="s">
        <v>297</v>
      </c>
      <c r="B229" t="s">
        <v>492</v>
      </c>
      <c r="C229" t="s">
        <v>404</v>
      </c>
      <c r="D229" t="s">
        <v>493</v>
      </c>
      <c r="E229" t="s">
        <v>23</v>
      </c>
      <c r="F229" t="s">
        <v>15</v>
      </c>
      <c r="G229" s="8">
        <v>15</v>
      </c>
      <c r="H229" t="s">
        <v>12</v>
      </c>
      <c r="I229" t="s">
        <v>494</v>
      </c>
      <c r="J229" t="s">
        <v>17</v>
      </c>
      <c r="K229" s="9">
        <v>100</v>
      </c>
      <c r="M229">
        <f t="shared" si="9"/>
        <v>15</v>
      </c>
      <c r="S229">
        <f t="shared" si="8"/>
        <v>15</v>
      </c>
    </row>
    <row r="230" spans="1:19" x14ac:dyDescent="0.2">
      <c r="A230" t="s">
        <v>297</v>
      </c>
      <c r="B230" t="s">
        <v>492</v>
      </c>
      <c r="C230" t="s">
        <v>405</v>
      </c>
      <c r="D230" t="s">
        <v>493</v>
      </c>
      <c r="E230" t="s">
        <v>23</v>
      </c>
      <c r="F230" t="s">
        <v>15</v>
      </c>
      <c r="G230" s="8">
        <v>12</v>
      </c>
      <c r="H230" t="s">
        <v>12</v>
      </c>
      <c r="I230" t="s">
        <v>494</v>
      </c>
      <c r="J230" t="s">
        <v>17</v>
      </c>
      <c r="K230" s="9">
        <v>100</v>
      </c>
      <c r="M230">
        <f t="shared" si="9"/>
        <v>12</v>
      </c>
      <c r="S230">
        <f t="shared" si="8"/>
        <v>12</v>
      </c>
    </row>
    <row r="231" spans="1:19" x14ac:dyDescent="0.2">
      <c r="A231" t="s">
        <v>297</v>
      </c>
      <c r="B231" t="s">
        <v>492</v>
      </c>
      <c r="C231" t="s">
        <v>406</v>
      </c>
      <c r="D231" t="s">
        <v>493</v>
      </c>
      <c r="E231" t="s">
        <v>23</v>
      </c>
      <c r="F231" t="s">
        <v>15</v>
      </c>
      <c r="G231" s="8">
        <v>22</v>
      </c>
      <c r="H231" t="s">
        <v>12</v>
      </c>
      <c r="I231" t="s">
        <v>494</v>
      </c>
      <c r="J231" t="s">
        <v>17</v>
      </c>
      <c r="K231" s="9">
        <v>100</v>
      </c>
      <c r="M231">
        <f t="shared" si="9"/>
        <v>22</v>
      </c>
      <c r="S231">
        <f t="shared" si="8"/>
        <v>22</v>
      </c>
    </row>
    <row r="232" spans="1:19" x14ac:dyDescent="0.2">
      <c r="A232" t="s">
        <v>297</v>
      </c>
      <c r="B232" t="s">
        <v>492</v>
      </c>
      <c r="C232" t="s">
        <v>408</v>
      </c>
      <c r="D232" t="s">
        <v>493</v>
      </c>
      <c r="E232" t="s">
        <v>23</v>
      </c>
      <c r="F232" t="s">
        <v>15</v>
      </c>
      <c r="G232" s="8">
        <v>22</v>
      </c>
      <c r="H232" t="s">
        <v>12</v>
      </c>
      <c r="I232" t="s">
        <v>494</v>
      </c>
      <c r="J232" t="s">
        <v>17</v>
      </c>
      <c r="K232" s="9">
        <v>100</v>
      </c>
      <c r="M232">
        <f t="shared" si="9"/>
        <v>22</v>
      </c>
      <c r="S232">
        <f t="shared" si="8"/>
        <v>22</v>
      </c>
    </row>
    <row r="233" spans="1:19" x14ac:dyDescent="0.2">
      <c r="A233" t="s">
        <v>297</v>
      </c>
      <c r="B233" t="s">
        <v>492</v>
      </c>
      <c r="C233" t="s">
        <v>412</v>
      </c>
      <c r="D233" t="s">
        <v>493</v>
      </c>
      <c r="E233" t="s">
        <v>23</v>
      </c>
      <c r="F233" t="s">
        <v>15</v>
      </c>
      <c r="G233" s="8">
        <v>21</v>
      </c>
      <c r="H233" t="s">
        <v>12</v>
      </c>
      <c r="I233" t="s">
        <v>494</v>
      </c>
      <c r="J233" t="s">
        <v>17</v>
      </c>
      <c r="K233" s="9">
        <v>100</v>
      </c>
      <c r="M233">
        <f t="shared" si="9"/>
        <v>21</v>
      </c>
      <c r="S233">
        <f t="shared" si="8"/>
        <v>21</v>
      </c>
    </row>
    <row r="234" spans="1:19" x14ac:dyDescent="0.2">
      <c r="A234" t="s">
        <v>297</v>
      </c>
      <c r="B234" t="s">
        <v>492</v>
      </c>
      <c r="C234" t="s">
        <v>413</v>
      </c>
      <c r="D234" t="s">
        <v>493</v>
      </c>
      <c r="E234" t="s">
        <v>23</v>
      </c>
      <c r="F234" t="s">
        <v>15</v>
      </c>
      <c r="G234" s="8">
        <v>21</v>
      </c>
      <c r="H234" t="s">
        <v>12</v>
      </c>
      <c r="I234" t="s">
        <v>494</v>
      </c>
      <c r="J234" t="s">
        <v>17</v>
      </c>
      <c r="K234" s="9">
        <v>100</v>
      </c>
      <c r="M234">
        <f t="shared" si="9"/>
        <v>21</v>
      </c>
      <c r="S234">
        <f t="shared" si="8"/>
        <v>21</v>
      </c>
    </row>
    <row r="235" spans="1:19" x14ac:dyDescent="0.2">
      <c r="A235" t="s">
        <v>297</v>
      </c>
      <c r="B235" t="s">
        <v>492</v>
      </c>
      <c r="C235" t="s">
        <v>416</v>
      </c>
      <c r="D235" t="s">
        <v>493</v>
      </c>
      <c r="E235" t="s">
        <v>23</v>
      </c>
      <c r="F235" t="s">
        <v>15</v>
      </c>
      <c r="G235" s="8">
        <v>17</v>
      </c>
      <c r="H235" t="s">
        <v>12</v>
      </c>
      <c r="I235" t="s">
        <v>494</v>
      </c>
      <c r="J235" t="s">
        <v>17</v>
      </c>
      <c r="K235" s="9">
        <v>100</v>
      </c>
      <c r="M235">
        <f t="shared" si="9"/>
        <v>17</v>
      </c>
      <c r="S235">
        <f t="shared" si="8"/>
        <v>17</v>
      </c>
    </row>
    <row r="236" spans="1:19" x14ac:dyDescent="0.2">
      <c r="A236" t="s">
        <v>297</v>
      </c>
      <c r="B236" t="s">
        <v>492</v>
      </c>
      <c r="C236" t="s">
        <v>417</v>
      </c>
      <c r="D236" t="s">
        <v>493</v>
      </c>
      <c r="E236" t="s">
        <v>23</v>
      </c>
      <c r="F236" t="s">
        <v>15</v>
      </c>
      <c r="G236" s="8">
        <v>10</v>
      </c>
      <c r="H236" t="s">
        <v>12</v>
      </c>
      <c r="I236" t="s">
        <v>494</v>
      </c>
      <c r="J236" t="s">
        <v>17</v>
      </c>
      <c r="K236" s="9">
        <v>100</v>
      </c>
      <c r="M236">
        <f t="shared" si="9"/>
        <v>10</v>
      </c>
      <c r="S236">
        <f t="shared" si="8"/>
        <v>10</v>
      </c>
    </row>
    <row r="237" spans="1:19" x14ac:dyDescent="0.2">
      <c r="A237" t="s">
        <v>297</v>
      </c>
      <c r="B237" t="s">
        <v>492</v>
      </c>
      <c r="C237" t="s">
        <v>418</v>
      </c>
      <c r="D237" t="s">
        <v>493</v>
      </c>
      <c r="E237" t="s">
        <v>23</v>
      </c>
      <c r="F237" t="s">
        <v>15</v>
      </c>
      <c r="G237" s="8">
        <v>22</v>
      </c>
      <c r="H237" t="s">
        <v>12</v>
      </c>
      <c r="I237" t="s">
        <v>494</v>
      </c>
      <c r="J237" t="s">
        <v>17</v>
      </c>
      <c r="K237" s="9">
        <v>100</v>
      </c>
      <c r="M237">
        <f t="shared" si="9"/>
        <v>22</v>
      </c>
      <c r="S237">
        <f t="shared" si="8"/>
        <v>22</v>
      </c>
    </row>
    <row r="238" spans="1:19" x14ac:dyDescent="0.2">
      <c r="A238" t="s">
        <v>297</v>
      </c>
      <c r="B238" t="s">
        <v>492</v>
      </c>
      <c r="C238" t="s">
        <v>419</v>
      </c>
      <c r="D238" t="s">
        <v>493</v>
      </c>
      <c r="E238" t="s">
        <v>23</v>
      </c>
      <c r="F238" t="s">
        <v>15</v>
      </c>
      <c r="G238" s="8">
        <v>21</v>
      </c>
      <c r="H238" t="s">
        <v>12</v>
      </c>
      <c r="I238" t="s">
        <v>494</v>
      </c>
      <c r="J238" t="s">
        <v>17</v>
      </c>
      <c r="K238" s="9">
        <v>100</v>
      </c>
      <c r="M238">
        <f t="shared" si="9"/>
        <v>21</v>
      </c>
      <c r="S238">
        <f t="shared" si="8"/>
        <v>21</v>
      </c>
    </row>
    <row r="239" spans="1:19" x14ac:dyDescent="0.2">
      <c r="A239" t="s">
        <v>297</v>
      </c>
      <c r="B239" t="s">
        <v>492</v>
      </c>
      <c r="C239" t="s">
        <v>422</v>
      </c>
      <c r="D239" t="s">
        <v>493</v>
      </c>
      <c r="E239" t="s">
        <v>23</v>
      </c>
      <c r="F239" t="s">
        <v>15</v>
      </c>
      <c r="G239" s="8">
        <v>22</v>
      </c>
      <c r="H239" t="s">
        <v>12</v>
      </c>
      <c r="I239" t="s">
        <v>494</v>
      </c>
      <c r="J239" t="s">
        <v>17</v>
      </c>
      <c r="K239" s="9">
        <v>100</v>
      </c>
      <c r="M239">
        <f t="shared" si="9"/>
        <v>22</v>
      </c>
      <c r="S239">
        <f t="shared" si="8"/>
        <v>22</v>
      </c>
    </row>
    <row r="240" spans="1:19" x14ac:dyDescent="0.2">
      <c r="A240" t="s">
        <v>297</v>
      </c>
      <c r="B240" t="s">
        <v>492</v>
      </c>
      <c r="C240" t="s">
        <v>424</v>
      </c>
      <c r="D240" t="s">
        <v>493</v>
      </c>
      <c r="E240" t="s">
        <v>23</v>
      </c>
      <c r="F240" t="s">
        <v>15</v>
      </c>
      <c r="G240" s="8">
        <v>22</v>
      </c>
      <c r="H240" t="s">
        <v>12</v>
      </c>
      <c r="I240" t="s">
        <v>494</v>
      </c>
      <c r="J240" t="s">
        <v>17</v>
      </c>
      <c r="K240" s="9">
        <v>100</v>
      </c>
      <c r="M240">
        <f t="shared" si="9"/>
        <v>22</v>
      </c>
      <c r="S240">
        <f t="shared" ref="S240:S283" si="10">M240</f>
        <v>22</v>
      </c>
    </row>
    <row r="241" spans="1:19" x14ac:dyDescent="0.2">
      <c r="A241" t="s">
        <v>297</v>
      </c>
      <c r="B241" t="s">
        <v>492</v>
      </c>
      <c r="C241" t="s">
        <v>276</v>
      </c>
      <c r="D241" t="s">
        <v>493</v>
      </c>
      <c r="E241" t="s">
        <v>23</v>
      </c>
      <c r="F241" t="s">
        <v>15</v>
      </c>
      <c r="G241" s="8">
        <v>22</v>
      </c>
      <c r="H241" t="s">
        <v>12</v>
      </c>
      <c r="I241" t="s">
        <v>494</v>
      </c>
      <c r="J241" t="s">
        <v>17</v>
      </c>
      <c r="K241" s="9">
        <v>100</v>
      </c>
      <c r="M241">
        <f t="shared" si="9"/>
        <v>22</v>
      </c>
      <c r="S241">
        <f t="shared" si="10"/>
        <v>22</v>
      </c>
    </row>
    <row r="242" spans="1:19" x14ac:dyDescent="0.2">
      <c r="A242" t="s">
        <v>297</v>
      </c>
      <c r="B242" t="s">
        <v>492</v>
      </c>
      <c r="C242" t="s">
        <v>427</v>
      </c>
      <c r="D242" t="s">
        <v>493</v>
      </c>
      <c r="E242" t="s">
        <v>23</v>
      </c>
      <c r="F242" t="s">
        <v>15</v>
      </c>
      <c r="G242" s="8">
        <v>19</v>
      </c>
      <c r="H242" t="s">
        <v>12</v>
      </c>
      <c r="I242" t="s">
        <v>494</v>
      </c>
      <c r="J242" t="s">
        <v>17</v>
      </c>
      <c r="K242" s="9">
        <v>100</v>
      </c>
      <c r="M242">
        <f t="shared" si="9"/>
        <v>19</v>
      </c>
      <c r="S242">
        <f t="shared" si="10"/>
        <v>19</v>
      </c>
    </row>
    <row r="243" spans="1:19" x14ac:dyDescent="0.2">
      <c r="A243" t="s">
        <v>297</v>
      </c>
      <c r="B243" t="s">
        <v>492</v>
      </c>
      <c r="C243" t="s">
        <v>227</v>
      </c>
      <c r="D243" t="s">
        <v>493</v>
      </c>
      <c r="E243" t="s">
        <v>23</v>
      </c>
      <c r="F243" t="s">
        <v>15</v>
      </c>
      <c r="G243" s="8">
        <v>20</v>
      </c>
      <c r="H243" t="s">
        <v>12</v>
      </c>
      <c r="I243" t="s">
        <v>494</v>
      </c>
      <c r="J243" t="s">
        <v>17</v>
      </c>
      <c r="K243" s="9">
        <v>100</v>
      </c>
      <c r="M243">
        <f t="shared" si="9"/>
        <v>20</v>
      </c>
      <c r="S243">
        <f t="shared" si="10"/>
        <v>20</v>
      </c>
    </row>
    <row r="244" spans="1:19" x14ac:dyDescent="0.2">
      <c r="A244" t="s">
        <v>297</v>
      </c>
      <c r="B244" t="s">
        <v>492</v>
      </c>
      <c r="C244" t="s">
        <v>437</v>
      </c>
      <c r="D244" t="s">
        <v>493</v>
      </c>
      <c r="E244" t="s">
        <v>23</v>
      </c>
      <c r="F244" t="s">
        <v>15</v>
      </c>
      <c r="G244" s="8">
        <v>18</v>
      </c>
      <c r="H244" t="s">
        <v>12</v>
      </c>
      <c r="I244" t="s">
        <v>494</v>
      </c>
      <c r="J244" t="s">
        <v>17</v>
      </c>
      <c r="K244" s="9">
        <v>100</v>
      </c>
      <c r="M244">
        <f t="shared" si="9"/>
        <v>18</v>
      </c>
      <c r="S244">
        <f t="shared" si="10"/>
        <v>18</v>
      </c>
    </row>
    <row r="245" spans="1:19" x14ac:dyDescent="0.2">
      <c r="A245" t="s">
        <v>297</v>
      </c>
      <c r="B245" t="s">
        <v>492</v>
      </c>
      <c r="C245" t="s">
        <v>229</v>
      </c>
      <c r="D245" t="s">
        <v>493</v>
      </c>
      <c r="E245" t="s">
        <v>23</v>
      </c>
      <c r="F245" t="s">
        <v>15</v>
      </c>
      <c r="G245" s="8">
        <v>17</v>
      </c>
      <c r="H245" t="s">
        <v>12</v>
      </c>
      <c r="I245" t="s">
        <v>494</v>
      </c>
      <c r="J245" t="s">
        <v>17</v>
      </c>
      <c r="K245" s="9">
        <v>100</v>
      </c>
      <c r="M245">
        <f t="shared" si="9"/>
        <v>17</v>
      </c>
      <c r="S245">
        <f t="shared" si="10"/>
        <v>17</v>
      </c>
    </row>
    <row r="246" spans="1:19" x14ac:dyDescent="0.2">
      <c r="A246" t="s">
        <v>297</v>
      </c>
      <c r="B246" t="s">
        <v>492</v>
      </c>
      <c r="C246" t="s">
        <v>444</v>
      </c>
      <c r="D246" t="s">
        <v>493</v>
      </c>
      <c r="E246" t="s">
        <v>23</v>
      </c>
      <c r="F246" t="s">
        <v>15</v>
      </c>
      <c r="G246" s="8">
        <v>14</v>
      </c>
      <c r="H246" t="s">
        <v>12</v>
      </c>
      <c r="I246" t="s">
        <v>494</v>
      </c>
      <c r="J246" t="s">
        <v>17</v>
      </c>
      <c r="K246" s="9">
        <v>100</v>
      </c>
      <c r="M246">
        <f t="shared" si="9"/>
        <v>14</v>
      </c>
      <c r="S246">
        <f t="shared" si="10"/>
        <v>14</v>
      </c>
    </row>
    <row r="247" spans="1:19" x14ac:dyDescent="0.2">
      <c r="A247" t="s">
        <v>297</v>
      </c>
      <c r="B247" t="s">
        <v>492</v>
      </c>
      <c r="C247" t="s">
        <v>18</v>
      </c>
      <c r="D247" t="s">
        <v>493</v>
      </c>
      <c r="E247" t="s">
        <v>23</v>
      </c>
      <c r="F247" t="s">
        <v>15</v>
      </c>
      <c r="G247" s="8">
        <v>3</v>
      </c>
      <c r="H247" t="s">
        <v>19</v>
      </c>
      <c r="I247" t="s">
        <v>494</v>
      </c>
      <c r="J247" t="s">
        <v>17</v>
      </c>
      <c r="K247" s="9">
        <v>100</v>
      </c>
      <c r="M247">
        <f t="shared" si="9"/>
        <v>3</v>
      </c>
      <c r="S247">
        <f t="shared" si="10"/>
        <v>3</v>
      </c>
    </row>
    <row r="248" spans="1:19" x14ac:dyDescent="0.2">
      <c r="A248" t="s">
        <v>297</v>
      </c>
      <c r="B248" t="s">
        <v>511</v>
      </c>
      <c r="C248" t="s">
        <v>37</v>
      </c>
      <c r="D248" t="s">
        <v>512</v>
      </c>
      <c r="E248" t="s">
        <v>23</v>
      </c>
      <c r="F248" t="s">
        <v>15</v>
      </c>
      <c r="G248" s="8">
        <v>20</v>
      </c>
      <c r="H248" t="s">
        <v>12</v>
      </c>
      <c r="I248" t="s">
        <v>494</v>
      </c>
      <c r="J248" t="s">
        <v>17</v>
      </c>
      <c r="K248" s="9">
        <v>100</v>
      </c>
      <c r="M248">
        <f t="shared" si="9"/>
        <v>20</v>
      </c>
      <c r="S248">
        <f t="shared" si="10"/>
        <v>20</v>
      </c>
    </row>
    <row r="249" spans="1:19" x14ac:dyDescent="0.2">
      <c r="A249" t="s">
        <v>297</v>
      </c>
      <c r="B249" t="s">
        <v>511</v>
      </c>
      <c r="C249" t="s">
        <v>38</v>
      </c>
      <c r="D249" t="s">
        <v>512</v>
      </c>
      <c r="E249" t="s">
        <v>23</v>
      </c>
      <c r="F249" t="s">
        <v>15</v>
      </c>
      <c r="G249" s="8">
        <v>22</v>
      </c>
      <c r="H249" t="s">
        <v>12</v>
      </c>
      <c r="I249" t="s">
        <v>494</v>
      </c>
      <c r="J249" t="s">
        <v>17</v>
      </c>
      <c r="K249" s="9">
        <v>100</v>
      </c>
      <c r="M249">
        <f t="shared" si="9"/>
        <v>22</v>
      </c>
      <c r="S249">
        <f t="shared" si="10"/>
        <v>22</v>
      </c>
    </row>
    <row r="250" spans="1:19" x14ac:dyDescent="0.2">
      <c r="A250" t="s">
        <v>297</v>
      </c>
      <c r="B250" t="s">
        <v>511</v>
      </c>
      <c r="C250" t="s">
        <v>373</v>
      </c>
      <c r="D250" t="s">
        <v>512</v>
      </c>
      <c r="E250" t="s">
        <v>23</v>
      </c>
      <c r="F250" t="s">
        <v>15</v>
      </c>
      <c r="G250" s="8">
        <v>14</v>
      </c>
      <c r="H250" t="s">
        <v>12</v>
      </c>
      <c r="I250" t="s">
        <v>494</v>
      </c>
      <c r="J250" t="s">
        <v>17</v>
      </c>
      <c r="K250" s="9">
        <v>100</v>
      </c>
      <c r="M250">
        <f t="shared" si="9"/>
        <v>14</v>
      </c>
      <c r="S250">
        <f t="shared" si="10"/>
        <v>14</v>
      </c>
    </row>
    <row r="251" spans="1:19" x14ac:dyDescent="0.2">
      <c r="A251" t="s">
        <v>297</v>
      </c>
      <c r="B251" t="s">
        <v>511</v>
      </c>
      <c r="C251" t="s">
        <v>231</v>
      </c>
      <c r="D251" t="s">
        <v>512</v>
      </c>
      <c r="E251" t="s">
        <v>23</v>
      </c>
      <c r="F251" t="s">
        <v>15</v>
      </c>
      <c r="G251" s="8">
        <v>20</v>
      </c>
      <c r="H251" t="s">
        <v>12</v>
      </c>
      <c r="I251" t="s">
        <v>494</v>
      </c>
      <c r="J251" t="s">
        <v>17</v>
      </c>
      <c r="K251" s="9">
        <v>100</v>
      </c>
      <c r="M251">
        <f t="shared" si="9"/>
        <v>20</v>
      </c>
      <c r="S251">
        <f t="shared" si="10"/>
        <v>20</v>
      </c>
    </row>
    <row r="252" spans="1:19" x14ac:dyDescent="0.2">
      <c r="A252" t="s">
        <v>297</v>
      </c>
      <c r="B252" t="s">
        <v>511</v>
      </c>
      <c r="C252" t="s">
        <v>485</v>
      </c>
      <c r="D252" t="s">
        <v>512</v>
      </c>
      <c r="E252" t="s">
        <v>23</v>
      </c>
      <c r="F252" t="s">
        <v>15</v>
      </c>
      <c r="G252" s="8">
        <v>22</v>
      </c>
      <c r="H252" t="s">
        <v>12</v>
      </c>
      <c r="I252" t="s">
        <v>494</v>
      </c>
      <c r="J252" t="s">
        <v>17</v>
      </c>
      <c r="K252" s="9">
        <v>100</v>
      </c>
      <c r="M252">
        <f t="shared" si="9"/>
        <v>22</v>
      </c>
      <c r="S252">
        <f t="shared" si="10"/>
        <v>22</v>
      </c>
    </row>
    <row r="253" spans="1:19" x14ac:dyDescent="0.2">
      <c r="A253" t="s">
        <v>297</v>
      </c>
      <c r="B253" t="s">
        <v>511</v>
      </c>
      <c r="C253" t="s">
        <v>380</v>
      </c>
      <c r="D253" t="s">
        <v>512</v>
      </c>
      <c r="E253" t="s">
        <v>23</v>
      </c>
      <c r="F253" t="s">
        <v>15</v>
      </c>
      <c r="G253" s="8">
        <v>21</v>
      </c>
      <c r="H253" t="s">
        <v>12</v>
      </c>
      <c r="I253" t="s">
        <v>494</v>
      </c>
      <c r="J253" t="s">
        <v>17</v>
      </c>
      <c r="K253" s="9">
        <v>100</v>
      </c>
      <c r="M253">
        <f t="shared" si="9"/>
        <v>21</v>
      </c>
      <c r="S253">
        <f t="shared" si="10"/>
        <v>21</v>
      </c>
    </row>
    <row r="254" spans="1:19" x14ac:dyDescent="0.2">
      <c r="A254" t="s">
        <v>297</v>
      </c>
      <c r="B254" t="s">
        <v>511</v>
      </c>
      <c r="C254" t="s">
        <v>382</v>
      </c>
      <c r="D254" t="s">
        <v>512</v>
      </c>
      <c r="E254" t="s">
        <v>23</v>
      </c>
      <c r="F254" t="s">
        <v>15</v>
      </c>
      <c r="G254" s="8">
        <v>20</v>
      </c>
      <c r="H254" t="s">
        <v>12</v>
      </c>
      <c r="I254" t="s">
        <v>494</v>
      </c>
      <c r="J254" t="s">
        <v>17</v>
      </c>
      <c r="K254" s="9">
        <v>100</v>
      </c>
      <c r="M254">
        <f t="shared" si="9"/>
        <v>20</v>
      </c>
      <c r="S254">
        <f t="shared" si="10"/>
        <v>20</v>
      </c>
    </row>
    <row r="255" spans="1:19" x14ac:dyDescent="0.2">
      <c r="A255" t="s">
        <v>297</v>
      </c>
      <c r="B255" t="s">
        <v>511</v>
      </c>
      <c r="C255" t="s">
        <v>383</v>
      </c>
      <c r="D255" t="s">
        <v>512</v>
      </c>
      <c r="E255" t="s">
        <v>23</v>
      </c>
      <c r="F255" t="s">
        <v>15</v>
      </c>
      <c r="G255" s="8">
        <v>22</v>
      </c>
      <c r="H255" t="s">
        <v>12</v>
      </c>
      <c r="I255" t="s">
        <v>494</v>
      </c>
      <c r="J255" t="s">
        <v>17</v>
      </c>
      <c r="K255" s="9">
        <v>100</v>
      </c>
      <c r="M255">
        <f t="shared" si="9"/>
        <v>22</v>
      </c>
      <c r="S255">
        <f t="shared" si="10"/>
        <v>22</v>
      </c>
    </row>
    <row r="256" spans="1:19" x14ac:dyDescent="0.2">
      <c r="A256" t="s">
        <v>297</v>
      </c>
      <c r="B256" t="s">
        <v>511</v>
      </c>
      <c r="C256" t="s">
        <v>385</v>
      </c>
      <c r="D256" t="s">
        <v>512</v>
      </c>
      <c r="E256" t="s">
        <v>23</v>
      </c>
      <c r="F256" t="s">
        <v>15</v>
      </c>
      <c r="G256" s="8">
        <v>22</v>
      </c>
      <c r="H256" t="s">
        <v>12</v>
      </c>
      <c r="I256" t="s">
        <v>494</v>
      </c>
      <c r="J256" t="s">
        <v>17</v>
      </c>
      <c r="K256" s="9">
        <v>100</v>
      </c>
      <c r="M256">
        <f t="shared" si="9"/>
        <v>22</v>
      </c>
      <c r="S256">
        <f t="shared" si="10"/>
        <v>22</v>
      </c>
    </row>
    <row r="257" spans="1:19" x14ac:dyDescent="0.2">
      <c r="A257" t="s">
        <v>297</v>
      </c>
      <c r="B257" t="s">
        <v>511</v>
      </c>
      <c r="C257" t="s">
        <v>386</v>
      </c>
      <c r="D257" t="s">
        <v>512</v>
      </c>
      <c r="E257" t="s">
        <v>23</v>
      </c>
      <c r="F257" t="s">
        <v>15</v>
      </c>
      <c r="G257" s="8">
        <v>15</v>
      </c>
      <c r="H257" t="s">
        <v>12</v>
      </c>
      <c r="I257" t="s">
        <v>494</v>
      </c>
      <c r="J257" t="s">
        <v>17</v>
      </c>
      <c r="K257" s="9">
        <v>100</v>
      </c>
      <c r="M257">
        <f t="shared" si="9"/>
        <v>15</v>
      </c>
      <c r="S257">
        <f t="shared" si="10"/>
        <v>15</v>
      </c>
    </row>
    <row r="258" spans="1:19" x14ac:dyDescent="0.2">
      <c r="A258" t="s">
        <v>297</v>
      </c>
      <c r="B258" t="s">
        <v>511</v>
      </c>
      <c r="C258" t="s">
        <v>501</v>
      </c>
      <c r="D258" t="s">
        <v>512</v>
      </c>
      <c r="E258" t="s">
        <v>23</v>
      </c>
      <c r="F258" t="s">
        <v>15</v>
      </c>
      <c r="G258" s="8">
        <v>12</v>
      </c>
      <c r="H258" t="s">
        <v>12</v>
      </c>
      <c r="I258" t="s">
        <v>494</v>
      </c>
      <c r="J258" t="s">
        <v>17</v>
      </c>
      <c r="K258" s="9">
        <v>100</v>
      </c>
      <c r="M258">
        <f t="shared" si="9"/>
        <v>12</v>
      </c>
      <c r="S258">
        <f t="shared" si="10"/>
        <v>12</v>
      </c>
    </row>
    <row r="259" spans="1:19" x14ac:dyDescent="0.2">
      <c r="A259" t="s">
        <v>297</v>
      </c>
      <c r="B259" t="s">
        <v>511</v>
      </c>
      <c r="C259" t="s">
        <v>387</v>
      </c>
      <c r="D259" t="s">
        <v>512</v>
      </c>
      <c r="E259" t="s">
        <v>23</v>
      </c>
      <c r="F259" t="s">
        <v>15</v>
      </c>
      <c r="G259" s="8">
        <v>22</v>
      </c>
      <c r="H259" t="s">
        <v>12</v>
      </c>
      <c r="I259" t="s">
        <v>494</v>
      </c>
      <c r="J259" t="s">
        <v>17</v>
      </c>
      <c r="K259" s="9">
        <v>100</v>
      </c>
      <c r="M259">
        <f t="shared" si="9"/>
        <v>22</v>
      </c>
      <c r="S259">
        <f t="shared" si="10"/>
        <v>22</v>
      </c>
    </row>
    <row r="260" spans="1:19" x14ac:dyDescent="0.2">
      <c r="A260" t="s">
        <v>297</v>
      </c>
      <c r="B260" t="s">
        <v>511</v>
      </c>
      <c r="C260" t="s">
        <v>502</v>
      </c>
      <c r="D260" t="s">
        <v>512</v>
      </c>
      <c r="E260" t="s">
        <v>23</v>
      </c>
      <c r="F260" t="s">
        <v>15</v>
      </c>
      <c r="G260" s="8">
        <v>13</v>
      </c>
      <c r="H260" t="s">
        <v>12</v>
      </c>
      <c r="I260" t="s">
        <v>494</v>
      </c>
      <c r="J260" t="s">
        <v>17</v>
      </c>
      <c r="K260" s="9">
        <v>100</v>
      </c>
      <c r="M260">
        <f t="shared" ref="M260:M287" si="11">F260*G260*K260*0.01</f>
        <v>13</v>
      </c>
      <c r="S260">
        <f t="shared" si="10"/>
        <v>13</v>
      </c>
    </row>
    <row r="261" spans="1:19" x14ac:dyDescent="0.2">
      <c r="A261" t="s">
        <v>297</v>
      </c>
      <c r="B261" t="s">
        <v>511</v>
      </c>
      <c r="C261" t="s">
        <v>393</v>
      </c>
      <c r="D261" t="s">
        <v>512</v>
      </c>
      <c r="E261" t="s">
        <v>23</v>
      </c>
      <c r="F261" t="s">
        <v>15</v>
      </c>
      <c r="G261" s="8">
        <v>21</v>
      </c>
      <c r="H261" t="s">
        <v>12</v>
      </c>
      <c r="I261" t="s">
        <v>494</v>
      </c>
      <c r="J261" t="s">
        <v>17</v>
      </c>
      <c r="K261" s="9">
        <v>100</v>
      </c>
      <c r="M261">
        <f t="shared" si="11"/>
        <v>21</v>
      </c>
      <c r="S261">
        <f t="shared" si="10"/>
        <v>21</v>
      </c>
    </row>
    <row r="262" spans="1:19" x14ac:dyDescent="0.2">
      <c r="A262" t="s">
        <v>297</v>
      </c>
      <c r="B262" t="s">
        <v>511</v>
      </c>
      <c r="C262" t="s">
        <v>403</v>
      </c>
      <c r="D262" t="s">
        <v>512</v>
      </c>
      <c r="E262" t="s">
        <v>23</v>
      </c>
      <c r="F262" t="s">
        <v>15</v>
      </c>
      <c r="G262" s="8">
        <v>15</v>
      </c>
      <c r="H262" t="s">
        <v>12</v>
      </c>
      <c r="I262" t="s">
        <v>494</v>
      </c>
      <c r="J262" t="s">
        <v>17</v>
      </c>
      <c r="K262" s="9">
        <v>100</v>
      </c>
      <c r="M262">
        <f t="shared" si="11"/>
        <v>15</v>
      </c>
      <c r="S262">
        <f t="shared" si="10"/>
        <v>15</v>
      </c>
    </row>
    <row r="263" spans="1:19" x14ac:dyDescent="0.2">
      <c r="A263" t="s">
        <v>297</v>
      </c>
      <c r="B263" t="s">
        <v>511</v>
      </c>
      <c r="C263" t="s">
        <v>404</v>
      </c>
      <c r="D263" t="s">
        <v>512</v>
      </c>
      <c r="E263" t="s">
        <v>23</v>
      </c>
      <c r="F263" t="s">
        <v>15</v>
      </c>
      <c r="G263" s="8">
        <v>20</v>
      </c>
      <c r="H263" t="s">
        <v>12</v>
      </c>
      <c r="I263" t="s">
        <v>494</v>
      </c>
      <c r="J263" t="s">
        <v>17</v>
      </c>
      <c r="K263" s="9">
        <v>100</v>
      </c>
      <c r="M263">
        <f t="shared" si="11"/>
        <v>20</v>
      </c>
      <c r="S263">
        <f t="shared" si="10"/>
        <v>20</v>
      </c>
    </row>
    <row r="264" spans="1:19" x14ac:dyDescent="0.2">
      <c r="A264" t="s">
        <v>297</v>
      </c>
      <c r="B264" t="s">
        <v>511</v>
      </c>
      <c r="C264" t="s">
        <v>415</v>
      </c>
      <c r="D264" t="s">
        <v>512</v>
      </c>
      <c r="E264" t="s">
        <v>23</v>
      </c>
      <c r="F264" t="s">
        <v>15</v>
      </c>
      <c r="G264" s="8">
        <v>14</v>
      </c>
      <c r="H264" t="s">
        <v>12</v>
      </c>
      <c r="I264" t="s">
        <v>494</v>
      </c>
      <c r="J264" t="s">
        <v>17</v>
      </c>
      <c r="K264" s="9">
        <v>100</v>
      </c>
      <c r="M264">
        <f t="shared" si="11"/>
        <v>14</v>
      </c>
      <c r="S264">
        <f t="shared" si="10"/>
        <v>14</v>
      </c>
    </row>
    <row r="265" spans="1:19" x14ac:dyDescent="0.2">
      <c r="A265" t="s">
        <v>297</v>
      </c>
      <c r="B265" t="s">
        <v>511</v>
      </c>
      <c r="C265" t="s">
        <v>416</v>
      </c>
      <c r="D265" t="s">
        <v>512</v>
      </c>
      <c r="E265" t="s">
        <v>23</v>
      </c>
      <c r="F265" t="s">
        <v>15</v>
      </c>
      <c r="G265" s="8">
        <v>21</v>
      </c>
      <c r="H265" t="s">
        <v>12</v>
      </c>
      <c r="I265" t="s">
        <v>494</v>
      </c>
      <c r="J265" t="s">
        <v>17</v>
      </c>
      <c r="K265" s="9">
        <v>100</v>
      </c>
      <c r="M265">
        <f t="shared" si="11"/>
        <v>21</v>
      </c>
      <c r="S265">
        <f t="shared" si="10"/>
        <v>21</v>
      </c>
    </row>
    <row r="266" spans="1:19" x14ac:dyDescent="0.2">
      <c r="A266" t="s">
        <v>297</v>
      </c>
      <c r="B266" t="s">
        <v>511</v>
      </c>
      <c r="C266" t="s">
        <v>421</v>
      </c>
      <c r="D266" t="s">
        <v>512</v>
      </c>
      <c r="E266" t="s">
        <v>23</v>
      </c>
      <c r="F266" t="s">
        <v>15</v>
      </c>
      <c r="G266" s="8">
        <v>16</v>
      </c>
      <c r="H266" t="s">
        <v>12</v>
      </c>
      <c r="I266" t="s">
        <v>494</v>
      </c>
      <c r="J266" t="s">
        <v>17</v>
      </c>
      <c r="K266" s="9">
        <v>100</v>
      </c>
      <c r="M266">
        <f t="shared" si="11"/>
        <v>16</v>
      </c>
      <c r="S266">
        <f t="shared" si="10"/>
        <v>16</v>
      </c>
    </row>
    <row r="267" spans="1:19" x14ac:dyDescent="0.2">
      <c r="A267" t="s">
        <v>297</v>
      </c>
      <c r="B267" t="s">
        <v>511</v>
      </c>
      <c r="C267" t="s">
        <v>422</v>
      </c>
      <c r="D267" t="s">
        <v>512</v>
      </c>
      <c r="E267" t="s">
        <v>23</v>
      </c>
      <c r="F267" t="s">
        <v>15</v>
      </c>
      <c r="G267" s="8">
        <v>13</v>
      </c>
      <c r="H267" t="s">
        <v>12</v>
      </c>
      <c r="I267" t="s">
        <v>494</v>
      </c>
      <c r="J267" t="s">
        <v>17</v>
      </c>
      <c r="K267" s="9">
        <v>100</v>
      </c>
      <c r="M267">
        <f t="shared" si="11"/>
        <v>13</v>
      </c>
      <c r="S267">
        <f t="shared" si="10"/>
        <v>13</v>
      </c>
    </row>
    <row r="268" spans="1:19" x14ac:dyDescent="0.2">
      <c r="A268" t="s">
        <v>297</v>
      </c>
      <c r="B268" t="s">
        <v>511</v>
      </c>
      <c r="C268" t="s">
        <v>225</v>
      </c>
      <c r="D268" t="s">
        <v>512</v>
      </c>
      <c r="E268" t="s">
        <v>23</v>
      </c>
      <c r="F268" t="s">
        <v>15</v>
      </c>
      <c r="G268" s="8">
        <v>13</v>
      </c>
      <c r="H268" t="s">
        <v>12</v>
      </c>
      <c r="I268" t="s">
        <v>494</v>
      </c>
      <c r="J268" t="s">
        <v>17</v>
      </c>
      <c r="K268" s="9">
        <v>100</v>
      </c>
      <c r="M268">
        <f t="shared" si="11"/>
        <v>13</v>
      </c>
      <c r="S268">
        <f t="shared" si="10"/>
        <v>13</v>
      </c>
    </row>
    <row r="269" spans="1:19" x14ac:dyDescent="0.2">
      <c r="A269" t="s">
        <v>297</v>
      </c>
      <c r="B269" t="s">
        <v>511</v>
      </c>
      <c r="C269" t="s">
        <v>277</v>
      </c>
      <c r="D269" t="s">
        <v>512</v>
      </c>
      <c r="E269" t="s">
        <v>23</v>
      </c>
      <c r="F269" t="s">
        <v>15</v>
      </c>
      <c r="G269" s="8">
        <v>12</v>
      </c>
      <c r="H269" t="s">
        <v>12</v>
      </c>
      <c r="I269" t="s">
        <v>494</v>
      </c>
      <c r="J269" t="s">
        <v>17</v>
      </c>
      <c r="K269" s="9">
        <v>100</v>
      </c>
      <c r="M269">
        <f t="shared" si="11"/>
        <v>12</v>
      </c>
      <c r="S269">
        <f t="shared" si="10"/>
        <v>12</v>
      </c>
    </row>
    <row r="270" spans="1:19" x14ac:dyDescent="0.2">
      <c r="A270" t="s">
        <v>297</v>
      </c>
      <c r="B270" t="s">
        <v>511</v>
      </c>
      <c r="C270" t="s">
        <v>227</v>
      </c>
      <c r="D270" t="s">
        <v>512</v>
      </c>
      <c r="E270" t="s">
        <v>23</v>
      </c>
      <c r="F270" t="s">
        <v>15</v>
      </c>
      <c r="G270" s="8">
        <v>12</v>
      </c>
      <c r="H270" t="s">
        <v>12</v>
      </c>
      <c r="I270" t="s">
        <v>494</v>
      </c>
      <c r="J270" t="s">
        <v>17</v>
      </c>
      <c r="K270" s="9">
        <v>100</v>
      </c>
      <c r="M270">
        <f t="shared" si="11"/>
        <v>12</v>
      </c>
      <c r="S270">
        <f t="shared" si="10"/>
        <v>12</v>
      </c>
    </row>
    <row r="271" spans="1:19" x14ac:dyDescent="0.2">
      <c r="A271" t="s">
        <v>297</v>
      </c>
      <c r="B271" t="s">
        <v>511</v>
      </c>
      <c r="C271" t="s">
        <v>437</v>
      </c>
      <c r="D271" t="s">
        <v>512</v>
      </c>
      <c r="E271" t="s">
        <v>23</v>
      </c>
      <c r="F271" t="s">
        <v>15</v>
      </c>
      <c r="G271" s="8">
        <v>15</v>
      </c>
      <c r="H271" t="s">
        <v>12</v>
      </c>
      <c r="I271" t="s">
        <v>494</v>
      </c>
      <c r="J271" t="s">
        <v>17</v>
      </c>
      <c r="K271" s="9">
        <v>100</v>
      </c>
      <c r="M271">
        <f t="shared" si="11"/>
        <v>15</v>
      </c>
      <c r="S271">
        <f t="shared" si="10"/>
        <v>15</v>
      </c>
    </row>
    <row r="272" spans="1:19" x14ac:dyDescent="0.2">
      <c r="A272" t="s">
        <v>297</v>
      </c>
      <c r="B272" t="s">
        <v>511</v>
      </c>
      <c r="C272" t="s">
        <v>18</v>
      </c>
      <c r="D272" t="s">
        <v>512</v>
      </c>
      <c r="E272" t="s">
        <v>23</v>
      </c>
      <c r="F272" t="s">
        <v>15</v>
      </c>
      <c r="G272" s="8">
        <v>3</v>
      </c>
      <c r="H272" t="s">
        <v>19</v>
      </c>
      <c r="I272" t="s">
        <v>494</v>
      </c>
      <c r="J272" t="s">
        <v>17</v>
      </c>
      <c r="K272" s="9">
        <v>100</v>
      </c>
      <c r="M272">
        <f t="shared" si="11"/>
        <v>3</v>
      </c>
      <c r="S272">
        <f t="shared" si="10"/>
        <v>3</v>
      </c>
    </row>
    <row r="273" spans="1:20" x14ac:dyDescent="0.2">
      <c r="A273" t="s">
        <v>297</v>
      </c>
      <c r="B273" t="s">
        <v>530</v>
      </c>
      <c r="C273" t="s">
        <v>8</v>
      </c>
      <c r="D273" t="s">
        <v>531</v>
      </c>
      <c r="E273" t="s">
        <v>23</v>
      </c>
      <c r="F273" t="s">
        <v>15</v>
      </c>
      <c r="G273" s="8">
        <v>17</v>
      </c>
      <c r="H273" t="s">
        <v>12</v>
      </c>
      <c r="I273" t="s">
        <v>494</v>
      </c>
      <c r="J273" t="s">
        <v>17</v>
      </c>
      <c r="K273" s="9">
        <v>100</v>
      </c>
      <c r="M273">
        <f t="shared" si="11"/>
        <v>17</v>
      </c>
      <c r="S273">
        <f t="shared" si="10"/>
        <v>17</v>
      </c>
    </row>
    <row r="274" spans="1:20" x14ac:dyDescent="0.2">
      <c r="A274" t="s">
        <v>297</v>
      </c>
      <c r="B274" t="s">
        <v>530</v>
      </c>
      <c r="C274" t="s">
        <v>25</v>
      </c>
      <c r="D274" t="s">
        <v>531</v>
      </c>
      <c r="E274" t="s">
        <v>23</v>
      </c>
      <c r="F274" t="s">
        <v>15</v>
      </c>
      <c r="G274" s="8">
        <v>18</v>
      </c>
      <c r="H274" t="s">
        <v>12</v>
      </c>
      <c r="I274" t="s">
        <v>494</v>
      </c>
      <c r="J274" t="s">
        <v>17</v>
      </c>
      <c r="K274" s="9">
        <v>100</v>
      </c>
      <c r="M274">
        <f t="shared" si="11"/>
        <v>18</v>
      </c>
      <c r="S274">
        <f t="shared" si="10"/>
        <v>18</v>
      </c>
    </row>
    <row r="275" spans="1:20" x14ac:dyDescent="0.2">
      <c r="A275" t="s">
        <v>297</v>
      </c>
      <c r="B275" t="s">
        <v>530</v>
      </c>
      <c r="C275" t="s">
        <v>27</v>
      </c>
      <c r="D275" t="s">
        <v>531</v>
      </c>
      <c r="E275" t="s">
        <v>23</v>
      </c>
      <c r="F275" t="s">
        <v>15</v>
      </c>
      <c r="G275" s="8">
        <v>17</v>
      </c>
      <c r="H275" t="s">
        <v>12</v>
      </c>
      <c r="I275" t="s">
        <v>494</v>
      </c>
      <c r="J275" t="s">
        <v>17</v>
      </c>
      <c r="K275" s="9">
        <v>100</v>
      </c>
      <c r="M275">
        <f t="shared" si="11"/>
        <v>17</v>
      </c>
      <c r="S275">
        <f t="shared" si="10"/>
        <v>17</v>
      </c>
    </row>
    <row r="276" spans="1:20" x14ac:dyDescent="0.2">
      <c r="A276" t="s">
        <v>297</v>
      </c>
      <c r="B276" t="s">
        <v>530</v>
      </c>
      <c r="C276" t="s">
        <v>28</v>
      </c>
      <c r="D276" t="s">
        <v>531</v>
      </c>
      <c r="E276" t="s">
        <v>23</v>
      </c>
      <c r="F276" t="s">
        <v>15</v>
      </c>
      <c r="G276" s="8">
        <v>18</v>
      </c>
      <c r="H276" t="s">
        <v>12</v>
      </c>
      <c r="I276" t="s">
        <v>494</v>
      </c>
      <c r="J276" t="s">
        <v>17</v>
      </c>
      <c r="K276" s="9">
        <v>100</v>
      </c>
      <c r="M276">
        <f t="shared" si="11"/>
        <v>18</v>
      </c>
      <c r="S276">
        <f t="shared" si="10"/>
        <v>18</v>
      </c>
    </row>
    <row r="277" spans="1:20" x14ac:dyDescent="0.2">
      <c r="A277" t="s">
        <v>297</v>
      </c>
      <c r="B277" t="s">
        <v>530</v>
      </c>
      <c r="C277" t="s">
        <v>30</v>
      </c>
      <c r="D277" t="s">
        <v>531</v>
      </c>
      <c r="E277" t="s">
        <v>23</v>
      </c>
      <c r="F277" t="s">
        <v>15</v>
      </c>
      <c r="G277" s="8">
        <v>18</v>
      </c>
      <c r="H277" t="s">
        <v>12</v>
      </c>
      <c r="I277" t="s">
        <v>494</v>
      </c>
      <c r="J277" t="s">
        <v>17</v>
      </c>
      <c r="K277" s="9">
        <v>100</v>
      </c>
      <c r="M277">
        <f t="shared" si="11"/>
        <v>18</v>
      </c>
      <c r="S277">
        <f t="shared" si="10"/>
        <v>18</v>
      </c>
    </row>
    <row r="278" spans="1:20" x14ac:dyDescent="0.2">
      <c r="A278" t="s">
        <v>297</v>
      </c>
      <c r="B278" t="s">
        <v>535</v>
      </c>
      <c r="C278" t="s">
        <v>8</v>
      </c>
      <c r="D278" t="s">
        <v>536</v>
      </c>
      <c r="E278" t="s">
        <v>23</v>
      </c>
      <c r="F278" t="s">
        <v>15</v>
      </c>
      <c r="G278" s="8">
        <v>12</v>
      </c>
      <c r="H278" t="s">
        <v>12</v>
      </c>
      <c r="I278" t="s">
        <v>344</v>
      </c>
      <c r="J278" t="s">
        <v>17</v>
      </c>
      <c r="K278" s="9">
        <v>100</v>
      </c>
      <c r="M278">
        <f t="shared" si="11"/>
        <v>12</v>
      </c>
      <c r="S278">
        <f t="shared" si="10"/>
        <v>12</v>
      </c>
    </row>
    <row r="279" spans="1:20" x14ac:dyDescent="0.2">
      <c r="A279" t="s">
        <v>297</v>
      </c>
      <c r="B279" t="s">
        <v>535</v>
      </c>
      <c r="C279" t="s">
        <v>25</v>
      </c>
      <c r="D279" t="s">
        <v>536</v>
      </c>
      <c r="E279" t="s">
        <v>23</v>
      </c>
      <c r="F279" t="s">
        <v>15</v>
      </c>
      <c r="G279" s="8">
        <v>9</v>
      </c>
      <c r="H279" t="s">
        <v>12</v>
      </c>
      <c r="I279" t="s">
        <v>344</v>
      </c>
      <c r="J279" t="s">
        <v>17</v>
      </c>
      <c r="K279" s="9">
        <v>100</v>
      </c>
      <c r="M279">
        <f t="shared" si="11"/>
        <v>9</v>
      </c>
      <c r="S279">
        <f t="shared" si="10"/>
        <v>9</v>
      </c>
    </row>
    <row r="280" spans="1:20" x14ac:dyDescent="0.2">
      <c r="A280" t="s">
        <v>297</v>
      </c>
      <c r="B280" t="s">
        <v>535</v>
      </c>
      <c r="C280" t="s">
        <v>27</v>
      </c>
      <c r="D280" t="s">
        <v>536</v>
      </c>
      <c r="E280" t="s">
        <v>23</v>
      </c>
      <c r="F280" t="s">
        <v>15</v>
      </c>
      <c r="G280" s="8">
        <v>15</v>
      </c>
      <c r="H280" t="s">
        <v>12</v>
      </c>
      <c r="I280" t="s">
        <v>344</v>
      </c>
      <c r="J280" t="s">
        <v>17</v>
      </c>
      <c r="K280" s="9">
        <v>100</v>
      </c>
      <c r="M280">
        <f t="shared" si="11"/>
        <v>15</v>
      </c>
      <c r="S280">
        <f t="shared" si="10"/>
        <v>15</v>
      </c>
    </row>
    <row r="281" spans="1:20" x14ac:dyDescent="0.2">
      <c r="A281" t="s">
        <v>297</v>
      </c>
      <c r="B281" t="s">
        <v>535</v>
      </c>
      <c r="C281" t="s">
        <v>28</v>
      </c>
      <c r="D281" t="s">
        <v>536</v>
      </c>
      <c r="E281" t="s">
        <v>23</v>
      </c>
      <c r="F281" t="s">
        <v>15</v>
      </c>
      <c r="G281" s="8">
        <v>14</v>
      </c>
      <c r="H281" t="s">
        <v>12</v>
      </c>
      <c r="I281" t="s">
        <v>344</v>
      </c>
      <c r="J281" t="s">
        <v>17</v>
      </c>
      <c r="K281" s="9">
        <v>100</v>
      </c>
      <c r="M281">
        <f t="shared" si="11"/>
        <v>14</v>
      </c>
      <c r="S281">
        <f t="shared" si="10"/>
        <v>14</v>
      </c>
    </row>
    <row r="282" spans="1:20" x14ac:dyDescent="0.2">
      <c r="A282" t="s">
        <v>297</v>
      </c>
      <c r="B282" t="s">
        <v>535</v>
      </c>
      <c r="C282" t="s">
        <v>30</v>
      </c>
      <c r="D282" t="s">
        <v>536</v>
      </c>
      <c r="E282" t="s">
        <v>23</v>
      </c>
      <c r="F282" t="s">
        <v>15</v>
      </c>
      <c r="G282" s="8">
        <v>15</v>
      </c>
      <c r="H282" t="s">
        <v>12</v>
      </c>
      <c r="I282" t="s">
        <v>344</v>
      </c>
      <c r="J282" t="s">
        <v>17</v>
      </c>
      <c r="K282" s="9">
        <v>100</v>
      </c>
      <c r="M282">
        <f t="shared" si="11"/>
        <v>15</v>
      </c>
      <c r="S282">
        <f t="shared" si="10"/>
        <v>15</v>
      </c>
    </row>
    <row r="283" spans="1:20" x14ac:dyDescent="0.2">
      <c r="A283" t="s">
        <v>297</v>
      </c>
      <c r="B283" t="s">
        <v>535</v>
      </c>
      <c r="C283" t="s">
        <v>31</v>
      </c>
      <c r="D283" t="s">
        <v>536</v>
      </c>
      <c r="E283" t="s">
        <v>23</v>
      </c>
      <c r="F283" t="s">
        <v>15</v>
      </c>
      <c r="G283" s="8">
        <v>16</v>
      </c>
      <c r="H283" t="s">
        <v>12</v>
      </c>
      <c r="I283" t="s">
        <v>344</v>
      </c>
      <c r="J283" t="s">
        <v>17</v>
      </c>
      <c r="K283" s="9">
        <v>100</v>
      </c>
      <c r="M283">
        <f t="shared" si="11"/>
        <v>16</v>
      </c>
      <c r="S283">
        <f t="shared" si="10"/>
        <v>16</v>
      </c>
    </row>
    <row r="284" spans="1:20" x14ac:dyDescent="0.2">
      <c r="A284" t="s">
        <v>297</v>
      </c>
      <c r="B284" t="s">
        <v>545</v>
      </c>
      <c r="C284" t="s">
        <v>48</v>
      </c>
      <c r="D284" t="s">
        <v>546</v>
      </c>
      <c r="E284" t="s">
        <v>23</v>
      </c>
      <c r="F284" t="s">
        <v>45</v>
      </c>
      <c r="G284" s="8">
        <v>10</v>
      </c>
      <c r="H284" t="s">
        <v>12</v>
      </c>
      <c r="I284" t="s">
        <v>548</v>
      </c>
      <c r="J284" t="s">
        <v>17</v>
      </c>
      <c r="K284" s="9">
        <v>100</v>
      </c>
      <c r="M284">
        <f t="shared" si="11"/>
        <v>40</v>
      </c>
      <c r="S284">
        <f>0.25*M284</f>
        <v>10</v>
      </c>
    </row>
    <row r="285" spans="1:20" x14ac:dyDescent="0.2">
      <c r="A285" t="s">
        <v>297</v>
      </c>
      <c r="B285" t="s">
        <v>545</v>
      </c>
      <c r="C285" t="s">
        <v>50</v>
      </c>
      <c r="D285" t="s">
        <v>546</v>
      </c>
      <c r="E285" t="s">
        <v>23</v>
      </c>
      <c r="F285" t="s">
        <v>45</v>
      </c>
      <c r="G285" s="8">
        <v>4</v>
      </c>
      <c r="H285" t="s">
        <v>12</v>
      </c>
      <c r="I285" t="s">
        <v>548</v>
      </c>
      <c r="J285" t="s">
        <v>17</v>
      </c>
      <c r="K285" s="9">
        <v>100</v>
      </c>
      <c r="M285">
        <f t="shared" si="11"/>
        <v>16</v>
      </c>
      <c r="S285">
        <f t="shared" ref="S285:S287" si="12">0.25*M285</f>
        <v>4</v>
      </c>
    </row>
    <row r="286" spans="1:20" x14ac:dyDescent="0.2">
      <c r="A286" t="s">
        <v>297</v>
      </c>
      <c r="B286" t="s">
        <v>545</v>
      </c>
      <c r="C286" t="s">
        <v>549</v>
      </c>
      <c r="D286" t="s">
        <v>546</v>
      </c>
      <c r="E286" t="s">
        <v>23</v>
      </c>
      <c r="F286" t="s">
        <v>45</v>
      </c>
      <c r="G286" s="8">
        <v>10</v>
      </c>
      <c r="H286" s="29" t="s">
        <v>42</v>
      </c>
      <c r="I286" t="s">
        <v>547</v>
      </c>
      <c r="J286" t="s">
        <v>17</v>
      </c>
      <c r="K286" s="9">
        <v>0</v>
      </c>
      <c r="M286">
        <f t="shared" si="11"/>
        <v>0</v>
      </c>
      <c r="S286">
        <f t="shared" si="12"/>
        <v>0</v>
      </c>
    </row>
    <row r="287" spans="1:20" x14ac:dyDescent="0.2">
      <c r="A287" t="s">
        <v>297</v>
      </c>
      <c r="B287" t="s">
        <v>545</v>
      </c>
      <c r="C287" t="s">
        <v>549</v>
      </c>
      <c r="D287" t="s">
        <v>546</v>
      </c>
      <c r="E287" t="s">
        <v>23</v>
      </c>
      <c r="F287" t="s">
        <v>45</v>
      </c>
      <c r="G287" s="8">
        <v>10</v>
      </c>
      <c r="H287" s="29" t="s">
        <v>42</v>
      </c>
      <c r="I287" t="s">
        <v>548</v>
      </c>
      <c r="J287" t="s">
        <v>17</v>
      </c>
      <c r="K287" s="9">
        <v>100</v>
      </c>
      <c r="M287">
        <f t="shared" si="11"/>
        <v>40</v>
      </c>
      <c r="S287">
        <f t="shared" si="12"/>
        <v>10</v>
      </c>
    </row>
    <row r="288" spans="1:20" x14ac:dyDescent="0.2">
      <c r="A288" t="s">
        <v>297</v>
      </c>
      <c r="B288" t="s">
        <v>570</v>
      </c>
      <c r="C288" t="s">
        <v>48</v>
      </c>
      <c r="D288" t="s">
        <v>571</v>
      </c>
      <c r="E288" t="s">
        <v>23</v>
      </c>
      <c r="F288" t="s">
        <v>45</v>
      </c>
      <c r="G288" s="8">
        <v>7</v>
      </c>
      <c r="H288" t="s">
        <v>12</v>
      </c>
      <c r="I288" t="s">
        <v>469</v>
      </c>
      <c r="J288" t="s">
        <v>17</v>
      </c>
      <c r="K288" s="9">
        <v>100</v>
      </c>
      <c r="M288">
        <f t="shared" ref="M288:M298" si="13">F288*G288*K288*0.01</f>
        <v>28</v>
      </c>
      <c r="T288">
        <f>M288</f>
        <v>28</v>
      </c>
    </row>
    <row r="289" spans="1:20" x14ac:dyDescent="0.2">
      <c r="A289" t="s">
        <v>297</v>
      </c>
      <c r="B289" t="s">
        <v>570</v>
      </c>
      <c r="C289" t="s">
        <v>50</v>
      </c>
      <c r="D289" t="s">
        <v>571</v>
      </c>
      <c r="E289" t="s">
        <v>23</v>
      </c>
      <c r="F289" t="s">
        <v>45</v>
      </c>
      <c r="G289" s="8">
        <v>8</v>
      </c>
      <c r="H289" t="s">
        <v>12</v>
      </c>
      <c r="I289" t="s">
        <v>469</v>
      </c>
      <c r="J289" t="s">
        <v>17</v>
      </c>
      <c r="K289" s="9">
        <v>100</v>
      </c>
      <c r="M289">
        <f t="shared" si="13"/>
        <v>32</v>
      </c>
      <c r="T289">
        <f t="shared" ref="T289:T298" si="14">M289</f>
        <v>32</v>
      </c>
    </row>
    <row r="290" spans="1:20" x14ac:dyDescent="0.2">
      <c r="A290" t="s">
        <v>297</v>
      </c>
      <c r="B290" t="s">
        <v>570</v>
      </c>
      <c r="C290" t="s">
        <v>52</v>
      </c>
      <c r="D290" t="s">
        <v>571</v>
      </c>
      <c r="E290" t="s">
        <v>23</v>
      </c>
      <c r="F290" t="s">
        <v>45</v>
      </c>
      <c r="G290" s="8">
        <v>7</v>
      </c>
      <c r="H290" t="s">
        <v>12</v>
      </c>
      <c r="I290" t="s">
        <v>469</v>
      </c>
      <c r="J290" t="s">
        <v>17</v>
      </c>
      <c r="K290" s="9">
        <v>100</v>
      </c>
      <c r="M290">
        <f t="shared" si="13"/>
        <v>28</v>
      </c>
      <c r="T290">
        <f t="shared" si="14"/>
        <v>28</v>
      </c>
    </row>
    <row r="291" spans="1:20" x14ac:dyDescent="0.2">
      <c r="A291" t="s">
        <v>297</v>
      </c>
      <c r="B291" t="s">
        <v>570</v>
      </c>
      <c r="C291" t="s">
        <v>54</v>
      </c>
      <c r="D291" t="s">
        <v>571</v>
      </c>
      <c r="E291" t="s">
        <v>23</v>
      </c>
      <c r="F291" t="s">
        <v>45</v>
      </c>
      <c r="G291" s="8">
        <v>8</v>
      </c>
      <c r="H291" t="s">
        <v>12</v>
      </c>
      <c r="I291" t="s">
        <v>575</v>
      </c>
      <c r="J291" t="s">
        <v>17</v>
      </c>
      <c r="K291" s="9">
        <v>50</v>
      </c>
      <c r="M291">
        <f t="shared" si="13"/>
        <v>16</v>
      </c>
      <c r="T291">
        <f t="shared" si="14"/>
        <v>16</v>
      </c>
    </row>
    <row r="292" spans="1:20" x14ac:dyDescent="0.2">
      <c r="A292" t="s">
        <v>297</v>
      </c>
      <c r="B292" t="s">
        <v>570</v>
      </c>
      <c r="C292" t="s">
        <v>54</v>
      </c>
      <c r="D292" t="s">
        <v>571</v>
      </c>
      <c r="E292" t="s">
        <v>23</v>
      </c>
      <c r="F292" t="s">
        <v>45</v>
      </c>
      <c r="G292" s="8">
        <v>8</v>
      </c>
      <c r="H292" t="s">
        <v>12</v>
      </c>
      <c r="I292" t="s">
        <v>469</v>
      </c>
      <c r="J292" t="s">
        <v>17</v>
      </c>
      <c r="K292" s="9">
        <v>100</v>
      </c>
      <c r="M292">
        <f t="shared" si="13"/>
        <v>32</v>
      </c>
      <c r="T292">
        <f t="shared" si="14"/>
        <v>32</v>
      </c>
    </row>
    <row r="293" spans="1:20" x14ac:dyDescent="0.2">
      <c r="A293" t="s">
        <v>297</v>
      </c>
      <c r="B293" t="s">
        <v>576</v>
      </c>
      <c r="C293" t="s">
        <v>48</v>
      </c>
      <c r="D293" t="s">
        <v>577</v>
      </c>
      <c r="E293" t="s">
        <v>23</v>
      </c>
      <c r="F293" t="s">
        <v>45</v>
      </c>
      <c r="G293" s="8">
        <v>8</v>
      </c>
      <c r="H293" t="s">
        <v>12</v>
      </c>
      <c r="I293" t="s">
        <v>578</v>
      </c>
      <c r="J293" t="s">
        <v>17</v>
      </c>
      <c r="K293" s="9">
        <v>50</v>
      </c>
      <c r="M293">
        <f t="shared" si="13"/>
        <v>16</v>
      </c>
      <c r="T293">
        <f t="shared" si="14"/>
        <v>16</v>
      </c>
    </row>
    <row r="294" spans="1:20" x14ac:dyDescent="0.2">
      <c r="A294" t="s">
        <v>297</v>
      </c>
      <c r="B294" t="s">
        <v>576</v>
      </c>
      <c r="C294" t="s">
        <v>48</v>
      </c>
      <c r="D294" t="s">
        <v>577</v>
      </c>
      <c r="E294" t="s">
        <v>23</v>
      </c>
      <c r="F294" t="s">
        <v>45</v>
      </c>
      <c r="G294" s="8">
        <v>8</v>
      </c>
      <c r="H294" t="s">
        <v>12</v>
      </c>
      <c r="I294" t="s">
        <v>559</v>
      </c>
      <c r="J294" t="s">
        <v>17</v>
      </c>
      <c r="K294" s="9">
        <v>50</v>
      </c>
      <c r="M294">
        <f t="shared" si="13"/>
        <v>16</v>
      </c>
      <c r="T294">
        <f t="shared" si="14"/>
        <v>16</v>
      </c>
    </row>
    <row r="295" spans="1:20" x14ac:dyDescent="0.2">
      <c r="A295" t="s">
        <v>297</v>
      </c>
      <c r="B295" t="s">
        <v>576</v>
      </c>
      <c r="C295" t="s">
        <v>50</v>
      </c>
      <c r="D295" t="s">
        <v>577</v>
      </c>
      <c r="E295" t="s">
        <v>23</v>
      </c>
      <c r="F295" t="s">
        <v>45</v>
      </c>
      <c r="G295" s="8">
        <v>4</v>
      </c>
      <c r="H295" t="s">
        <v>12</v>
      </c>
      <c r="I295" t="s">
        <v>578</v>
      </c>
      <c r="J295" t="s">
        <v>17</v>
      </c>
      <c r="K295" s="9">
        <v>50</v>
      </c>
      <c r="M295">
        <f t="shared" si="13"/>
        <v>8</v>
      </c>
      <c r="T295">
        <f t="shared" si="14"/>
        <v>8</v>
      </c>
    </row>
    <row r="296" spans="1:20" x14ac:dyDescent="0.2">
      <c r="A296" t="s">
        <v>297</v>
      </c>
      <c r="B296" t="s">
        <v>576</v>
      </c>
      <c r="C296" t="s">
        <v>50</v>
      </c>
      <c r="D296" t="s">
        <v>577</v>
      </c>
      <c r="E296" t="s">
        <v>23</v>
      </c>
      <c r="F296" t="s">
        <v>45</v>
      </c>
      <c r="G296" s="8">
        <v>4</v>
      </c>
      <c r="H296" t="s">
        <v>12</v>
      </c>
      <c r="I296" t="s">
        <v>559</v>
      </c>
      <c r="J296" t="s">
        <v>17</v>
      </c>
      <c r="K296" s="9">
        <v>50</v>
      </c>
      <c r="M296">
        <f t="shared" si="13"/>
        <v>8</v>
      </c>
      <c r="T296">
        <f t="shared" si="14"/>
        <v>8</v>
      </c>
    </row>
    <row r="297" spans="1:20" x14ac:dyDescent="0.2">
      <c r="A297" t="s">
        <v>297</v>
      </c>
      <c r="B297" t="s">
        <v>581</v>
      </c>
      <c r="C297" t="s">
        <v>48</v>
      </c>
      <c r="D297" t="s">
        <v>582</v>
      </c>
      <c r="E297" t="s">
        <v>23</v>
      </c>
      <c r="F297" t="s">
        <v>45</v>
      </c>
      <c r="G297" s="8">
        <v>4</v>
      </c>
      <c r="H297" t="s">
        <v>12</v>
      </c>
      <c r="I297" t="s">
        <v>578</v>
      </c>
      <c r="J297" t="s">
        <v>17</v>
      </c>
      <c r="K297" s="9">
        <v>50</v>
      </c>
      <c r="M297">
        <f t="shared" si="13"/>
        <v>8</v>
      </c>
      <c r="T297">
        <f t="shared" si="14"/>
        <v>8</v>
      </c>
    </row>
    <row r="298" spans="1:20" x14ac:dyDescent="0.2">
      <c r="A298" t="s">
        <v>297</v>
      </c>
      <c r="B298" t="s">
        <v>581</v>
      </c>
      <c r="C298" t="s">
        <v>48</v>
      </c>
      <c r="D298" t="s">
        <v>582</v>
      </c>
      <c r="E298" t="s">
        <v>23</v>
      </c>
      <c r="F298" t="s">
        <v>45</v>
      </c>
      <c r="G298" s="8">
        <v>4</v>
      </c>
      <c r="H298" t="s">
        <v>12</v>
      </c>
      <c r="I298" t="s">
        <v>559</v>
      </c>
      <c r="J298" t="s">
        <v>17</v>
      </c>
      <c r="K298" s="9">
        <v>50</v>
      </c>
      <c r="M298">
        <f t="shared" si="13"/>
        <v>8</v>
      </c>
      <c r="T298">
        <f t="shared" si="14"/>
        <v>8</v>
      </c>
    </row>
    <row r="299" spans="1:20" x14ac:dyDescent="0.2">
      <c r="G299" s="9"/>
      <c r="K299" s="9"/>
    </row>
    <row r="300" spans="1:20" x14ac:dyDescent="0.2">
      <c r="G300" s="9"/>
      <c r="K300" s="9"/>
      <c r="M300" s="16">
        <f t="shared" ref="M300:T300" si="15">SUM(M2:M298)</f>
        <v>20329</v>
      </c>
      <c r="N300" s="16">
        <f t="shared" si="15"/>
        <v>0</v>
      </c>
      <c r="O300" s="16">
        <f t="shared" si="15"/>
        <v>6834</v>
      </c>
      <c r="P300" s="16">
        <f t="shared" si="15"/>
        <v>7056</v>
      </c>
      <c r="Q300" s="16">
        <f t="shared" si="15"/>
        <v>1822</v>
      </c>
      <c r="R300" s="16">
        <f t="shared" si="15"/>
        <v>2089</v>
      </c>
      <c r="S300" s="16">
        <f t="shared" si="15"/>
        <v>1870</v>
      </c>
      <c r="T300" s="16">
        <f t="shared" si="15"/>
        <v>200</v>
      </c>
    </row>
    <row r="301" spans="1:20" x14ac:dyDescent="0.2">
      <c r="G301" s="9"/>
      <c r="K301" s="9"/>
    </row>
    <row r="302" spans="1:20" x14ac:dyDescent="0.2">
      <c r="G302" s="9"/>
      <c r="K302" s="9"/>
    </row>
    <row r="303" spans="1:20" x14ac:dyDescent="0.2">
      <c r="G303" s="9"/>
      <c r="K303" s="9"/>
    </row>
    <row r="304" spans="1:20" x14ac:dyDescent="0.2">
      <c r="G304" s="9"/>
      <c r="K304" s="9"/>
    </row>
    <row r="305" spans="1:11" x14ac:dyDescent="0.2">
      <c r="G305" s="9"/>
      <c r="K305" s="9"/>
    </row>
    <row r="306" spans="1:11" x14ac:dyDescent="0.2">
      <c r="G306" s="9"/>
      <c r="K306" s="9"/>
    </row>
    <row r="307" spans="1:11" x14ac:dyDescent="0.2">
      <c r="A307" t="s">
        <v>297</v>
      </c>
      <c r="B307" t="s">
        <v>447</v>
      </c>
      <c r="C307" t="s">
        <v>48</v>
      </c>
      <c r="D307" t="s">
        <v>463</v>
      </c>
      <c r="E307" t="s">
        <v>465</v>
      </c>
      <c r="F307" t="s">
        <v>11</v>
      </c>
      <c r="G307" s="8">
        <v>21</v>
      </c>
      <c r="H307" t="s">
        <v>12</v>
      </c>
      <c r="I307" t="s">
        <v>464</v>
      </c>
      <c r="J307" t="s">
        <v>17</v>
      </c>
      <c r="K307" s="9">
        <v>50</v>
      </c>
    </row>
    <row r="308" spans="1:11" x14ac:dyDescent="0.2">
      <c r="A308" t="s">
        <v>297</v>
      </c>
      <c r="B308" t="s">
        <v>447</v>
      </c>
      <c r="C308" t="s">
        <v>50</v>
      </c>
      <c r="D308" t="s">
        <v>463</v>
      </c>
      <c r="E308" t="s">
        <v>465</v>
      </c>
      <c r="F308" t="s">
        <v>11</v>
      </c>
      <c r="G308" s="8">
        <v>23</v>
      </c>
      <c r="H308" t="s">
        <v>12</v>
      </c>
      <c r="I308" t="s">
        <v>464</v>
      </c>
      <c r="J308" t="s">
        <v>17</v>
      </c>
      <c r="K308" s="9">
        <v>50</v>
      </c>
    </row>
    <row r="309" spans="1:11" x14ac:dyDescent="0.2">
      <c r="A309" t="s">
        <v>297</v>
      </c>
      <c r="B309" t="s">
        <v>447</v>
      </c>
      <c r="C309" t="s">
        <v>52</v>
      </c>
      <c r="D309" t="s">
        <v>463</v>
      </c>
      <c r="E309" t="s">
        <v>465</v>
      </c>
      <c r="F309" t="s">
        <v>11</v>
      </c>
      <c r="G309" s="8">
        <v>24</v>
      </c>
      <c r="H309" t="s">
        <v>12</v>
      </c>
      <c r="I309" t="s">
        <v>464</v>
      </c>
      <c r="J309" t="s">
        <v>17</v>
      </c>
      <c r="K309" s="9">
        <v>50</v>
      </c>
    </row>
    <row r="310" spans="1:11" x14ac:dyDescent="0.2">
      <c r="A310" t="s">
        <v>297</v>
      </c>
      <c r="B310" t="s">
        <v>447</v>
      </c>
      <c r="C310" t="s">
        <v>54</v>
      </c>
      <c r="D310" t="s">
        <v>463</v>
      </c>
      <c r="E310" t="s">
        <v>465</v>
      </c>
      <c r="F310" t="s">
        <v>11</v>
      </c>
      <c r="G310" s="8">
        <v>6</v>
      </c>
      <c r="H310" t="s">
        <v>12</v>
      </c>
      <c r="I310" t="s">
        <v>464</v>
      </c>
      <c r="J310" t="s">
        <v>17</v>
      </c>
      <c r="K310" s="9">
        <v>50</v>
      </c>
    </row>
    <row r="311" spans="1:11" x14ac:dyDescent="0.2">
      <c r="A311" t="s">
        <v>297</v>
      </c>
      <c r="B311" t="s">
        <v>526</v>
      </c>
      <c r="C311" t="s">
        <v>48</v>
      </c>
      <c r="D311" t="s">
        <v>527</v>
      </c>
      <c r="E311" t="s">
        <v>465</v>
      </c>
      <c r="F311" t="s">
        <v>11</v>
      </c>
      <c r="G311" s="8">
        <v>30</v>
      </c>
      <c r="H311" t="s">
        <v>12</v>
      </c>
      <c r="I311" t="s">
        <v>528</v>
      </c>
      <c r="J311" t="s">
        <v>17</v>
      </c>
      <c r="K311" s="9">
        <v>50</v>
      </c>
    </row>
    <row r="312" spans="1:11" x14ac:dyDescent="0.2">
      <c r="A312" t="s">
        <v>297</v>
      </c>
      <c r="B312" t="s">
        <v>526</v>
      </c>
      <c r="C312" t="s">
        <v>50</v>
      </c>
      <c r="D312" t="s">
        <v>527</v>
      </c>
      <c r="E312" t="s">
        <v>465</v>
      </c>
      <c r="F312" t="s">
        <v>11</v>
      </c>
      <c r="G312" s="8">
        <v>29</v>
      </c>
      <c r="H312" t="s">
        <v>12</v>
      </c>
      <c r="I312" t="s">
        <v>528</v>
      </c>
      <c r="J312" t="s">
        <v>17</v>
      </c>
      <c r="K312" s="9">
        <v>50</v>
      </c>
    </row>
    <row r="313" spans="1:11" x14ac:dyDescent="0.2">
      <c r="A313" t="s">
        <v>297</v>
      </c>
      <c r="B313" t="s">
        <v>526</v>
      </c>
      <c r="C313" t="s">
        <v>52</v>
      </c>
      <c r="D313" t="s">
        <v>527</v>
      </c>
      <c r="E313" t="s">
        <v>465</v>
      </c>
      <c r="F313" t="s">
        <v>11</v>
      </c>
      <c r="G313" s="8">
        <v>31</v>
      </c>
      <c r="H313" t="s">
        <v>12</v>
      </c>
      <c r="I313" t="s">
        <v>528</v>
      </c>
      <c r="J313" t="s">
        <v>17</v>
      </c>
      <c r="K313" s="9">
        <v>100</v>
      </c>
    </row>
    <row r="314" spans="1:11" x14ac:dyDescent="0.2">
      <c r="A314" t="s">
        <v>297</v>
      </c>
      <c r="B314" t="s">
        <v>540</v>
      </c>
      <c r="C314" t="s">
        <v>542</v>
      </c>
      <c r="D314" t="s">
        <v>541</v>
      </c>
      <c r="E314" t="s">
        <v>465</v>
      </c>
      <c r="F314" t="s">
        <v>45</v>
      </c>
      <c r="G314" s="8">
        <v>17</v>
      </c>
      <c r="H314" t="s">
        <v>42</v>
      </c>
      <c r="I314" t="s">
        <v>474</v>
      </c>
      <c r="J314" t="s">
        <v>17</v>
      </c>
      <c r="K314" s="9">
        <v>0</v>
      </c>
    </row>
    <row r="315" spans="1:11" x14ac:dyDescent="0.2">
      <c r="A315" t="s">
        <v>297</v>
      </c>
      <c r="B315" t="s">
        <v>540</v>
      </c>
      <c r="C315" t="s">
        <v>544</v>
      </c>
      <c r="D315" t="s">
        <v>541</v>
      </c>
      <c r="E315" t="s">
        <v>465</v>
      </c>
      <c r="F315" t="s">
        <v>45</v>
      </c>
      <c r="G315" s="8">
        <v>21</v>
      </c>
      <c r="H315" t="s">
        <v>42</v>
      </c>
      <c r="I315" t="s">
        <v>474</v>
      </c>
      <c r="J315" t="s">
        <v>17</v>
      </c>
      <c r="K315" s="9">
        <v>0</v>
      </c>
    </row>
    <row r="316" spans="1:11" x14ac:dyDescent="0.2">
      <c r="A316" t="s">
        <v>297</v>
      </c>
      <c r="B316" t="s">
        <v>550</v>
      </c>
      <c r="C316" t="s">
        <v>48</v>
      </c>
      <c r="D316" t="s">
        <v>551</v>
      </c>
      <c r="E316" t="s">
        <v>465</v>
      </c>
      <c r="F316" t="s">
        <v>11</v>
      </c>
      <c r="G316" s="8">
        <v>24</v>
      </c>
      <c r="H316" t="s">
        <v>12</v>
      </c>
      <c r="I316" t="s">
        <v>552</v>
      </c>
      <c r="J316" t="s">
        <v>17</v>
      </c>
      <c r="K316" s="9">
        <v>50</v>
      </c>
    </row>
    <row r="317" spans="1:11" x14ac:dyDescent="0.2">
      <c r="A317" t="s">
        <v>297</v>
      </c>
      <c r="B317" t="s">
        <v>550</v>
      </c>
      <c r="C317" t="s">
        <v>50</v>
      </c>
      <c r="D317" t="s">
        <v>551</v>
      </c>
      <c r="E317" t="s">
        <v>465</v>
      </c>
      <c r="F317" t="s">
        <v>11</v>
      </c>
      <c r="G317" s="8">
        <v>14</v>
      </c>
      <c r="H317" t="s">
        <v>12</v>
      </c>
      <c r="I317" t="s">
        <v>552</v>
      </c>
      <c r="J317" t="s">
        <v>17</v>
      </c>
      <c r="K317" s="9">
        <v>50</v>
      </c>
    </row>
    <row r="318" spans="1:11" x14ac:dyDescent="0.2">
      <c r="A318" t="s">
        <v>297</v>
      </c>
      <c r="B318" t="s">
        <v>560</v>
      </c>
      <c r="C318" t="s">
        <v>48</v>
      </c>
      <c r="D318" t="s">
        <v>561</v>
      </c>
      <c r="E318" t="s">
        <v>465</v>
      </c>
      <c r="F318" t="s">
        <v>11</v>
      </c>
      <c r="G318" s="8">
        <v>16</v>
      </c>
      <c r="H318" t="s">
        <v>12</v>
      </c>
      <c r="I318" t="s">
        <v>562</v>
      </c>
      <c r="J318" t="s">
        <v>17</v>
      </c>
      <c r="K318" s="9">
        <v>50</v>
      </c>
    </row>
    <row r="319" spans="1:11" x14ac:dyDescent="0.2">
      <c r="A319" t="s">
        <v>297</v>
      </c>
      <c r="B319" t="s">
        <v>560</v>
      </c>
      <c r="C319" t="s">
        <v>50</v>
      </c>
      <c r="D319" t="s">
        <v>561</v>
      </c>
      <c r="E319" t="s">
        <v>465</v>
      </c>
      <c r="F319" t="s">
        <v>11</v>
      </c>
      <c r="G319" s="8">
        <v>13</v>
      </c>
      <c r="H319" t="s">
        <v>12</v>
      </c>
      <c r="I319" t="s">
        <v>562</v>
      </c>
      <c r="J319" t="s">
        <v>17</v>
      </c>
      <c r="K319" s="9">
        <v>50</v>
      </c>
    </row>
    <row r="320" spans="1:11" x14ac:dyDescent="0.2">
      <c r="A320" t="s">
        <v>297</v>
      </c>
      <c r="B320" t="s">
        <v>564</v>
      </c>
      <c r="C320" t="s">
        <v>48</v>
      </c>
      <c r="D320" t="s">
        <v>565</v>
      </c>
      <c r="E320" t="s">
        <v>465</v>
      </c>
      <c r="F320" t="s">
        <v>11</v>
      </c>
      <c r="G320" s="8">
        <v>11</v>
      </c>
      <c r="H320" t="s">
        <v>12</v>
      </c>
      <c r="I320" t="s">
        <v>566</v>
      </c>
      <c r="J320" t="s">
        <v>17</v>
      </c>
      <c r="K320" s="9">
        <v>50</v>
      </c>
    </row>
    <row r="321" spans="1:11" x14ac:dyDescent="0.2">
      <c r="A321" t="s">
        <v>297</v>
      </c>
      <c r="B321" t="s">
        <v>564</v>
      </c>
      <c r="C321" t="s">
        <v>50</v>
      </c>
      <c r="D321" t="s">
        <v>565</v>
      </c>
      <c r="E321" t="s">
        <v>465</v>
      </c>
      <c r="F321" t="s">
        <v>11</v>
      </c>
      <c r="G321" s="8">
        <v>2</v>
      </c>
      <c r="H321" t="s">
        <v>12</v>
      </c>
      <c r="I321" t="s">
        <v>566</v>
      </c>
      <c r="J321" t="s">
        <v>17</v>
      </c>
      <c r="K321" s="9">
        <v>50</v>
      </c>
    </row>
    <row r="322" spans="1:11" x14ac:dyDescent="0.2">
      <c r="A322" t="s">
        <v>297</v>
      </c>
      <c r="B322" t="s">
        <v>299</v>
      </c>
      <c r="C322" t="s">
        <v>48</v>
      </c>
      <c r="D322" t="s">
        <v>300</v>
      </c>
      <c r="E322" t="s">
        <v>302</v>
      </c>
      <c r="F322" t="s">
        <v>11</v>
      </c>
      <c r="G322" s="8">
        <v>30</v>
      </c>
      <c r="H322" t="s">
        <v>12</v>
      </c>
      <c r="I322" t="s">
        <v>301</v>
      </c>
      <c r="J322" t="s">
        <v>17</v>
      </c>
      <c r="K322" s="9">
        <v>50</v>
      </c>
    </row>
    <row r="323" spans="1:11" x14ac:dyDescent="0.2">
      <c r="A323" t="s">
        <v>297</v>
      </c>
      <c r="B323" t="s">
        <v>299</v>
      </c>
      <c r="C323" t="s">
        <v>50</v>
      </c>
      <c r="D323" t="s">
        <v>300</v>
      </c>
      <c r="E323" t="s">
        <v>302</v>
      </c>
      <c r="F323" t="s">
        <v>11</v>
      </c>
      <c r="G323" s="8">
        <v>30</v>
      </c>
      <c r="H323" t="s">
        <v>12</v>
      </c>
      <c r="I323" t="s">
        <v>301</v>
      </c>
      <c r="J323" t="s">
        <v>17</v>
      </c>
      <c r="K323" s="9">
        <v>50</v>
      </c>
    </row>
    <row r="324" spans="1:11" x14ac:dyDescent="0.2">
      <c r="A324" t="s">
        <v>297</v>
      </c>
      <c r="B324" t="s">
        <v>299</v>
      </c>
      <c r="C324" t="s">
        <v>52</v>
      </c>
      <c r="D324" t="s">
        <v>300</v>
      </c>
      <c r="E324" t="s">
        <v>302</v>
      </c>
      <c r="F324" t="s">
        <v>11</v>
      </c>
      <c r="G324" s="8">
        <v>30</v>
      </c>
      <c r="H324" t="s">
        <v>12</v>
      </c>
      <c r="I324" t="s">
        <v>301</v>
      </c>
      <c r="J324" t="s">
        <v>17</v>
      </c>
      <c r="K324" s="9">
        <v>50</v>
      </c>
    </row>
    <row r="325" spans="1:11" x14ac:dyDescent="0.2">
      <c r="A325" t="s">
        <v>297</v>
      </c>
      <c r="B325" t="s">
        <v>299</v>
      </c>
      <c r="C325" t="s">
        <v>54</v>
      </c>
      <c r="D325" t="s">
        <v>300</v>
      </c>
      <c r="E325" t="s">
        <v>302</v>
      </c>
      <c r="F325" t="s">
        <v>11</v>
      </c>
      <c r="G325" s="8">
        <v>30</v>
      </c>
      <c r="H325" t="s">
        <v>12</v>
      </c>
      <c r="I325" t="s">
        <v>301</v>
      </c>
      <c r="J325" t="s">
        <v>17</v>
      </c>
      <c r="K325" s="9">
        <v>50</v>
      </c>
    </row>
    <row r="326" spans="1:11" x14ac:dyDescent="0.2">
      <c r="A326" t="s">
        <v>297</v>
      </c>
      <c r="B326" t="s">
        <v>299</v>
      </c>
      <c r="C326" t="s">
        <v>56</v>
      </c>
      <c r="D326" t="s">
        <v>300</v>
      </c>
      <c r="E326" t="s">
        <v>302</v>
      </c>
      <c r="F326" t="s">
        <v>11</v>
      </c>
      <c r="G326" s="8">
        <v>30</v>
      </c>
      <c r="H326" t="s">
        <v>12</v>
      </c>
      <c r="I326" t="s">
        <v>301</v>
      </c>
      <c r="J326" t="s">
        <v>17</v>
      </c>
      <c r="K326" s="9">
        <v>50</v>
      </c>
    </row>
    <row r="327" spans="1:11" x14ac:dyDescent="0.2">
      <c r="A327" t="s">
        <v>297</v>
      </c>
      <c r="B327" t="s">
        <v>299</v>
      </c>
      <c r="C327" t="s">
        <v>57</v>
      </c>
      <c r="D327" t="s">
        <v>300</v>
      </c>
      <c r="E327" t="s">
        <v>302</v>
      </c>
      <c r="F327" t="s">
        <v>11</v>
      </c>
      <c r="G327" s="8">
        <v>30</v>
      </c>
      <c r="H327" t="s">
        <v>12</v>
      </c>
      <c r="I327" t="s">
        <v>301</v>
      </c>
      <c r="J327" t="s">
        <v>17</v>
      </c>
      <c r="K327" s="9">
        <v>50</v>
      </c>
    </row>
    <row r="328" spans="1:11" x14ac:dyDescent="0.2">
      <c r="A328" t="s">
        <v>297</v>
      </c>
      <c r="B328" t="s">
        <v>299</v>
      </c>
      <c r="C328" t="s">
        <v>59</v>
      </c>
      <c r="D328" t="s">
        <v>300</v>
      </c>
      <c r="E328" t="s">
        <v>302</v>
      </c>
      <c r="F328" t="s">
        <v>11</v>
      </c>
      <c r="G328" s="8">
        <v>29</v>
      </c>
      <c r="H328" t="s">
        <v>12</v>
      </c>
      <c r="I328" t="s">
        <v>301</v>
      </c>
      <c r="J328" t="s">
        <v>17</v>
      </c>
      <c r="K328" s="9">
        <v>50</v>
      </c>
    </row>
    <row r="329" spans="1:11" x14ac:dyDescent="0.2">
      <c r="A329" t="s">
        <v>297</v>
      </c>
      <c r="B329" t="s">
        <v>299</v>
      </c>
      <c r="C329" t="s">
        <v>61</v>
      </c>
      <c r="D329" t="s">
        <v>300</v>
      </c>
      <c r="E329" t="s">
        <v>302</v>
      </c>
      <c r="F329" t="s">
        <v>11</v>
      </c>
      <c r="G329" s="8">
        <v>29</v>
      </c>
      <c r="H329" t="s">
        <v>12</v>
      </c>
      <c r="I329" t="s">
        <v>301</v>
      </c>
      <c r="J329" t="s">
        <v>17</v>
      </c>
      <c r="K329" s="9">
        <v>50</v>
      </c>
    </row>
    <row r="330" spans="1:11" x14ac:dyDescent="0.2">
      <c r="A330" t="s">
        <v>297</v>
      </c>
      <c r="B330" t="s">
        <v>299</v>
      </c>
      <c r="C330" t="s">
        <v>67</v>
      </c>
      <c r="D330" t="s">
        <v>300</v>
      </c>
      <c r="E330" t="s">
        <v>302</v>
      </c>
      <c r="F330" t="s">
        <v>11</v>
      </c>
      <c r="G330" s="8">
        <v>35</v>
      </c>
      <c r="H330" t="s">
        <v>12</v>
      </c>
      <c r="I330" t="s">
        <v>305</v>
      </c>
      <c r="J330" t="s">
        <v>17</v>
      </c>
      <c r="K330" s="9">
        <v>50</v>
      </c>
    </row>
    <row r="331" spans="1:11" x14ac:dyDescent="0.2">
      <c r="A331" t="s">
        <v>297</v>
      </c>
      <c r="B331" t="s">
        <v>299</v>
      </c>
      <c r="C331" t="s">
        <v>69</v>
      </c>
      <c r="D331" t="s">
        <v>300</v>
      </c>
      <c r="E331" t="s">
        <v>302</v>
      </c>
      <c r="F331" t="s">
        <v>11</v>
      </c>
      <c r="G331" s="8">
        <v>33</v>
      </c>
      <c r="H331" t="s">
        <v>12</v>
      </c>
      <c r="I331" t="s">
        <v>305</v>
      </c>
      <c r="J331" t="s">
        <v>17</v>
      </c>
      <c r="K331" s="9">
        <v>50</v>
      </c>
    </row>
    <row r="332" spans="1:11" x14ac:dyDescent="0.2">
      <c r="A332" t="s">
        <v>297</v>
      </c>
      <c r="B332" t="s">
        <v>299</v>
      </c>
      <c r="C332" t="s">
        <v>71</v>
      </c>
      <c r="D332" t="s">
        <v>300</v>
      </c>
      <c r="E332" t="s">
        <v>302</v>
      </c>
      <c r="F332" t="s">
        <v>11</v>
      </c>
      <c r="G332" s="8">
        <v>32</v>
      </c>
      <c r="H332" t="s">
        <v>12</v>
      </c>
      <c r="I332" t="s">
        <v>305</v>
      </c>
      <c r="J332" t="s">
        <v>17</v>
      </c>
      <c r="K332" s="9">
        <v>50</v>
      </c>
    </row>
    <row r="333" spans="1:11" x14ac:dyDescent="0.2">
      <c r="A333" t="s">
        <v>297</v>
      </c>
      <c r="B333" t="s">
        <v>299</v>
      </c>
      <c r="C333" t="s">
        <v>73</v>
      </c>
      <c r="D333" t="s">
        <v>300</v>
      </c>
      <c r="E333" t="s">
        <v>302</v>
      </c>
      <c r="F333" t="s">
        <v>11</v>
      </c>
      <c r="G333" s="8">
        <v>31</v>
      </c>
      <c r="H333" t="s">
        <v>12</v>
      </c>
      <c r="I333" t="s">
        <v>305</v>
      </c>
      <c r="J333" t="s">
        <v>17</v>
      </c>
      <c r="K333" s="9">
        <v>50</v>
      </c>
    </row>
    <row r="334" spans="1:11" x14ac:dyDescent="0.2">
      <c r="A334" t="s">
        <v>297</v>
      </c>
      <c r="B334" t="s">
        <v>299</v>
      </c>
      <c r="C334" t="s">
        <v>307</v>
      </c>
      <c r="D334" t="s">
        <v>300</v>
      </c>
      <c r="E334" t="s">
        <v>302</v>
      </c>
      <c r="F334" t="s">
        <v>11</v>
      </c>
      <c r="G334" s="8">
        <v>30</v>
      </c>
      <c r="H334" t="s">
        <v>12</v>
      </c>
      <c r="I334" t="s">
        <v>305</v>
      </c>
      <c r="J334" t="s">
        <v>17</v>
      </c>
      <c r="K334" s="9">
        <v>50</v>
      </c>
    </row>
    <row r="335" spans="1:11" x14ac:dyDescent="0.2">
      <c r="A335" t="s">
        <v>297</v>
      </c>
      <c r="B335" t="s">
        <v>299</v>
      </c>
      <c r="C335" t="s">
        <v>309</v>
      </c>
      <c r="D335" t="s">
        <v>300</v>
      </c>
      <c r="E335" t="s">
        <v>302</v>
      </c>
      <c r="F335" t="s">
        <v>11</v>
      </c>
      <c r="G335" s="8">
        <v>30</v>
      </c>
      <c r="H335" t="s">
        <v>12</v>
      </c>
      <c r="I335" t="s">
        <v>305</v>
      </c>
      <c r="J335" t="s">
        <v>17</v>
      </c>
      <c r="K335" s="9">
        <v>50</v>
      </c>
    </row>
    <row r="336" spans="1:11" x14ac:dyDescent="0.2">
      <c r="A336" t="s">
        <v>297</v>
      </c>
      <c r="B336" t="s">
        <v>299</v>
      </c>
      <c r="C336" t="s">
        <v>310</v>
      </c>
      <c r="D336" t="s">
        <v>300</v>
      </c>
      <c r="E336" t="s">
        <v>302</v>
      </c>
      <c r="F336" t="s">
        <v>11</v>
      </c>
      <c r="G336" s="8">
        <v>35</v>
      </c>
      <c r="H336" t="s">
        <v>12</v>
      </c>
      <c r="I336" t="s">
        <v>305</v>
      </c>
      <c r="J336" t="s">
        <v>17</v>
      </c>
      <c r="K336" s="9">
        <v>50</v>
      </c>
    </row>
    <row r="337" spans="1:11" x14ac:dyDescent="0.2">
      <c r="A337" t="s">
        <v>297</v>
      </c>
      <c r="B337" t="s">
        <v>299</v>
      </c>
      <c r="C337" t="s">
        <v>311</v>
      </c>
      <c r="D337" t="s">
        <v>300</v>
      </c>
      <c r="E337" t="s">
        <v>302</v>
      </c>
      <c r="F337" t="s">
        <v>11</v>
      </c>
      <c r="G337" s="8">
        <v>29</v>
      </c>
      <c r="H337" t="s">
        <v>12</v>
      </c>
      <c r="I337" t="s">
        <v>305</v>
      </c>
      <c r="J337" t="s">
        <v>17</v>
      </c>
      <c r="K337" s="9">
        <v>50</v>
      </c>
    </row>
    <row r="338" spans="1:11" x14ac:dyDescent="0.2">
      <c r="A338" t="s">
        <v>297</v>
      </c>
      <c r="B338" t="s">
        <v>299</v>
      </c>
      <c r="C338" t="s">
        <v>75</v>
      </c>
      <c r="D338" t="s">
        <v>300</v>
      </c>
      <c r="E338" t="s">
        <v>302</v>
      </c>
      <c r="F338" t="s">
        <v>11</v>
      </c>
      <c r="G338" s="8">
        <v>36</v>
      </c>
      <c r="H338" t="s">
        <v>12</v>
      </c>
      <c r="I338" t="s">
        <v>312</v>
      </c>
      <c r="J338" t="s">
        <v>17</v>
      </c>
      <c r="K338" s="9">
        <v>50</v>
      </c>
    </row>
    <row r="339" spans="1:11" x14ac:dyDescent="0.2">
      <c r="A339" t="s">
        <v>297</v>
      </c>
      <c r="B339" t="s">
        <v>299</v>
      </c>
      <c r="C339" t="s">
        <v>76</v>
      </c>
      <c r="D339" t="s">
        <v>300</v>
      </c>
      <c r="E339" t="s">
        <v>302</v>
      </c>
      <c r="F339" t="s">
        <v>11</v>
      </c>
      <c r="G339" s="8">
        <v>37</v>
      </c>
      <c r="H339" t="s">
        <v>12</v>
      </c>
      <c r="I339" t="s">
        <v>312</v>
      </c>
      <c r="J339" t="s">
        <v>17</v>
      </c>
      <c r="K339" s="9">
        <v>50</v>
      </c>
    </row>
    <row r="340" spans="1:11" x14ac:dyDescent="0.2">
      <c r="A340" t="s">
        <v>297</v>
      </c>
      <c r="B340" t="s">
        <v>299</v>
      </c>
      <c r="C340" t="s">
        <v>77</v>
      </c>
      <c r="D340" t="s">
        <v>300</v>
      </c>
      <c r="E340" t="s">
        <v>302</v>
      </c>
      <c r="F340" t="s">
        <v>11</v>
      </c>
      <c r="G340" s="8">
        <v>36</v>
      </c>
      <c r="H340" t="s">
        <v>12</v>
      </c>
      <c r="I340" t="s">
        <v>312</v>
      </c>
      <c r="J340" t="s">
        <v>17</v>
      </c>
      <c r="K340" s="9">
        <v>50</v>
      </c>
    </row>
    <row r="341" spans="1:11" x14ac:dyDescent="0.2">
      <c r="A341" t="s">
        <v>297</v>
      </c>
      <c r="B341" t="s">
        <v>299</v>
      </c>
      <c r="C341" t="s">
        <v>79</v>
      </c>
      <c r="D341" t="s">
        <v>300</v>
      </c>
      <c r="E341" t="s">
        <v>302</v>
      </c>
      <c r="F341" t="s">
        <v>11</v>
      </c>
      <c r="G341" s="8">
        <v>30</v>
      </c>
      <c r="H341" t="s">
        <v>12</v>
      </c>
      <c r="I341" t="s">
        <v>312</v>
      </c>
      <c r="J341" t="s">
        <v>17</v>
      </c>
      <c r="K341" s="9">
        <v>50</v>
      </c>
    </row>
    <row r="342" spans="1:11" x14ac:dyDescent="0.2">
      <c r="A342" t="s">
        <v>297</v>
      </c>
      <c r="B342" t="s">
        <v>299</v>
      </c>
      <c r="C342" t="s">
        <v>81</v>
      </c>
      <c r="D342" t="s">
        <v>300</v>
      </c>
      <c r="E342" t="s">
        <v>302</v>
      </c>
      <c r="F342" t="s">
        <v>11</v>
      </c>
      <c r="G342" s="8">
        <v>30</v>
      </c>
      <c r="H342" t="s">
        <v>12</v>
      </c>
      <c r="I342" t="s">
        <v>312</v>
      </c>
      <c r="J342" t="s">
        <v>17</v>
      </c>
      <c r="K342" s="9">
        <v>50</v>
      </c>
    </row>
    <row r="343" spans="1:11" x14ac:dyDescent="0.2">
      <c r="A343" t="s">
        <v>297</v>
      </c>
      <c r="B343" t="s">
        <v>299</v>
      </c>
      <c r="C343" t="s">
        <v>82</v>
      </c>
      <c r="D343" t="s">
        <v>300</v>
      </c>
      <c r="E343" t="s">
        <v>302</v>
      </c>
      <c r="F343" t="s">
        <v>11</v>
      </c>
      <c r="G343" s="8">
        <v>29</v>
      </c>
      <c r="H343" t="s">
        <v>12</v>
      </c>
      <c r="I343" t="s">
        <v>312</v>
      </c>
      <c r="J343" t="s">
        <v>17</v>
      </c>
      <c r="K343" s="9">
        <v>50</v>
      </c>
    </row>
    <row r="344" spans="1:11" x14ac:dyDescent="0.2">
      <c r="A344" t="s">
        <v>297</v>
      </c>
      <c r="B344" t="s">
        <v>299</v>
      </c>
      <c r="C344" t="s">
        <v>84</v>
      </c>
      <c r="D344" t="s">
        <v>300</v>
      </c>
      <c r="E344" t="s">
        <v>302</v>
      </c>
      <c r="F344" t="s">
        <v>11</v>
      </c>
      <c r="G344" s="8">
        <v>25</v>
      </c>
      <c r="H344" t="s">
        <v>12</v>
      </c>
      <c r="I344" t="s">
        <v>312</v>
      </c>
      <c r="J344" t="s">
        <v>17</v>
      </c>
      <c r="K344" s="9">
        <v>50</v>
      </c>
    </row>
    <row r="345" spans="1:11" x14ac:dyDescent="0.2">
      <c r="A345" t="s">
        <v>297</v>
      </c>
      <c r="B345" t="s">
        <v>299</v>
      </c>
      <c r="C345" t="s">
        <v>86</v>
      </c>
      <c r="D345" t="s">
        <v>300</v>
      </c>
      <c r="E345" t="s">
        <v>302</v>
      </c>
      <c r="F345" t="s">
        <v>11</v>
      </c>
      <c r="G345" s="8">
        <v>27</v>
      </c>
      <c r="H345" t="s">
        <v>12</v>
      </c>
      <c r="I345" t="s">
        <v>312</v>
      </c>
      <c r="J345" t="s">
        <v>17</v>
      </c>
      <c r="K345" s="9">
        <v>50</v>
      </c>
    </row>
    <row r="346" spans="1:11" x14ac:dyDescent="0.2">
      <c r="A346" t="s">
        <v>297</v>
      </c>
      <c r="B346" t="s">
        <v>299</v>
      </c>
      <c r="C346" t="s">
        <v>92</v>
      </c>
      <c r="D346" t="s">
        <v>300</v>
      </c>
      <c r="E346" t="s">
        <v>302</v>
      </c>
      <c r="F346" t="s">
        <v>11</v>
      </c>
      <c r="G346" s="8">
        <v>30</v>
      </c>
      <c r="H346" t="s">
        <v>12</v>
      </c>
      <c r="I346" t="s">
        <v>315</v>
      </c>
      <c r="J346" t="s">
        <v>17</v>
      </c>
      <c r="K346" s="9">
        <v>50</v>
      </c>
    </row>
    <row r="347" spans="1:11" x14ac:dyDescent="0.2">
      <c r="A347" t="s">
        <v>297</v>
      </c>
      <c r="B347" t="s">
        <v>299</v>
      </c>
      <c r="C347" t="s">
        <v>93</v>
      </c>
      <c r="D347" t="s">
        <v>300</v>
      </c>
      <c r="E347" t="s">
        <v>302</v>
      </c>
      <c r="F347" t="s">
        <v>11</v>
      </c>
      <c r="G347" s="8">
        <v>30</v>
      </c>
      <c r="H347" t="s">
        <v>12</v>
      </c>
      <c r="I347" t="s">
        <v>315</v>
      </c>
      <c r="J347" t="s">
        <v>17</v>
      </c>
      <c r="K347" s="9">
        <v>50</v>
      </c>
    </row>
    <row r="348" spans="1:11" x14ac:dyDescent="0.2">
      <c r="A348" t="s">
        <v>297</v>
      </c>
      <c r="B348" t="s">
        <v>299</v>
      </c>
      <c r="C348" t="s">
        <v>95</v>
      </c>
      <c r="D348" t="s">
        <v>300</v>
      </c>
      <c r="E348" t="s">
        <v>302</v>
      </c>
      <c r="F348" t="s">
        <v>11</v>
      </c>
      <c r="G348" s="8">
        <v>27</v>
      </c>
      <c r="H348" t="s">
        <v>12</v>
      </c>
      <c r="I348" t="s">
        <v>315</v>
      </c>
      <c r="J348" t="s">
        <v>17</v>
      </c>
      <c r="K348" s="9">
        <v>50</v>
      </c>
    </row>
    <row r="349" spans="1:11" x14ac:dyDescent="0.2">
      <c r="A349" t="s">
        <v>297</v>
      </c>
      <c r="B349" t="s">
        <v>299</v>
      </c>
      <c r="C349" t="s">
        <v>96</v>
      </c>
      <c r="D349" t="s">
        <v>300</v>
      </c>
      <c r="E349" t="s">
        <v>302</v>
      </c>
      <c r="F349" t="s">
        <v>11</v>
      </c>
      <c r="G349" s="8">
        <v>30</v>
      </c>
      <c r="H349" t="s">
        <v>12</v>
      </c>
      <c r="I349" t="s">
        <v>315</v>
      </c>
      <c r="J349" t="s">
        <v>17</v>
      </c>
      <c r="K349" s="9">
        <v>50</v>
      </c>
    </row>
    <row r="350" spans="1:11" x14ac:dyDescent="0.2">
      <c r="A350" t="s">
        <v>297</v>
      </c>
      <c r="B350" t="s">
        <v>299</v>
      </c>
      <c r="C350" t="s">
        <v>317</v>
      </c>
      <c r="D350" t="s">
        <v>300</v>
      </c>
      <c r="E350" t="s">
        <v>302</v>
      </c>
      <c r="F350" t="s">
        <v>11</v>
      </c>
      <c r="G350" s="8">
        <v>30</v>
      </c>
      <c r="H350" t="s">
        <v>12</v>
      </c>
      <c r="I350" t="s">
        <v>315</v>
      </c>
      <c r="J350" t="s">
        <v>17</v>
      </c>
      <c r="K350" s="9">
        <v>50</v>
      </c>
    </row>
    <row r="351" spans="1:11" x14ac:dyDescent="0.2">
      <c r="A351" t="s">
        <v>297</v>
      </c>
      <c r="B351" t="s">
        <v>299</v>
      </c>
      <c r="C351" t="s">
        <v>319</v>
      </c>
      <c r="D351" t="s">
        <v>300</v>
      </c>
      <c r="E351" t="s">
        <v>302</v>
      </c>
      <c r="F351" t="s">
        <v>11</v>
      </c>
      <c r="G351" s="8">
        <v>29</v>
      </c>
      <c r="H351" t="s">
        <v>12</v>
      </c>
      <c r="I351" t="s">
        <v>315</v>
      </c>
      <c r="J351" t="s">
        <v>17</v>
      </c>
      <c r="K351" s="9">
        <v>50</v>
      </c>
    </row>
    <row r="352" spans="1:11" x14ac:dyDescent="0.2">
      <c r="A352" t="s">
        <v>297</v>
      </c>
      <c r="B352" t="s">
        <v>299</v>
      </c>
      <c r="C352" t="s">
        <v>320</v>
      </c>
      <c r="D352" t="s">
        <v>300</v>
      </c>
      <c r="E352" t="s">
        <v>302</v>
      </c>
      <c r="F352" t="s">
        <v>11</v>
      </c>
      <c r="G352" s="8">
        <v>30</v>
      </c>
      <c r="H352" t="s">
        <v>12</v>
      </c>
      <c r="I352" t="s">
        <v>315</v>
      </c>
      <c r="J352" t="s">
        <v>17</v>
      </c>
      <c r="K352" s="9">
        <v>50</v>
      </c>
    </row>
    <row r="353" spans="1:11" x14ac:dyDescent="0.2">
      <c r="A353" t="s">
        <v>297</v>
      </c>
      <c r="B353" t="s">
        <v>299</v>
      </c>
      <c r="C353" t="s">
        <v>321</v>
      </c>
      <c r="D353" t="s">
        <v>300</v>
      </c>
      <c r="E353" t="s">
        <v>302</v>
      </c>
      <c r="F353" t="s">
        <v>11</v>
      </c>
      <c r="G353" s="8">
        <v>28</v>
      </c>
      <c r="H353" t="s">
        <v>12</v>
      </c>
      <c r="I353" t="s">
        <v>315</v>
      </c>
      <c r="J353" t="s">
        <v>17</v>
      </c>
      <c r="K353" s="9">
        <v>50</v>
      </c>
    </row>
    <row r="354" spans="1:11" x14ac:dyDescent="0.2">
      <c r="A354" t="s">
        <v>297</v>
      </c>
      <c r="B354" t="s">
        <v>299</v>
      </c>
      <c r="C354" t="s">
        <v>98</v>
      </c>
      <c r="D354" t="s">
        <v>300</v>
      </c>
      <c r="E354" t="s">
        <v>302</v>
      </c>
      <c r="F354" t="s">
        <v>11</v>
      </c>
      <c r="G354" s="8">
        <v>30</v>
      </c>
      <c r="H354" t="s">
        <v>12</v>
      </c>
      <c r="I354" t="s">
        <v>315</v>
      </c>
      <c r="J354" t="s">
        <v>17</v>
      </c>
      <c r="K354" s="9">
        <v>50</v>
      </c>
    </row>
    <row r="355" spans="1:11" x14ac:dyDescent="0.2">
      <c r="A355" t="s">
        <v>297</v>
      </c>
      <c r="B355" t="s">
        <v>299</v>
      </c>
      <c r="C355" t="s">
        <v>99</v>
      </c>
      <c r="D355" t="s">
        <v>300</v>
      </c>
      <c r="E355" t="s">
        <v>302</v>
      </c>
      <c r="F355" t="s">
        <v>11</v>
      </c>
      <c r="G355" s="8">
        <v>30</v>
      </c>
      <c r="H355" t="s">
        <v>12</v>
      </c>
      <c r="I355" t="s">
        <v>315</v>
      </c>
      <c r="J355" t="s">
        <v>17</v>
      </c>
      <c r="K355" s="9">
        <v>50</v>
      </c>
    </row>
    <row r="356" spans="1:11" x14ac:dyDescent="0.2">
      <c r="A356" t="s">
        <v>297</v>
      </c>
      <c r="B356" t="s">
        <v>299</v>
      </c>
      <c r="C356" t="s">
        <v>101</v>
      </c>
      <c r="D356" t="s">
        <v>300</v>
      </c>
      <c r="E356" t="s">
        <v>302</v>
      </c>
      <c r="F356" t="s">
        <v>11</v>
      </c>
      <c r="G356" s="8">
        <v>30</v>
      </c>
      <c r="H356" t="s">
        <v>12</v>
      </c>
      <c r="I356" t="s">
        <v>315</v>
      </c>
      <c r="J356" t="s">
        <v>17</v>
      </c>
      <c r="K356" s="9">
        <v>50</v>
      </c>
    </row>
    <row r="357" spans="1:11" x14ac:dyDescent="0.2">
      <c r="A357" t="s">
        <v>297</v>
      </c>
      <c r="B357" t="s">
        <v>299</v>
      </c>
      <c r="C357" t="s">
        <v>102</v>
      </c>
      <c r="D357" t="s">
        <v>300</v>
      </c>
      <c r="E357" t="s">
        <v>302</v>
      </c>
      <c r="F357" t="s">
        <v>11</v>
      </c>
      <c r="G357" s="8">
        <v>30</v>
      </c>
      <c r="H357" t="s">
        <v>12</v>
      </c>
      <c r="I357" t="s">
        <v>315</v>
      </c>
      <c r="J357" t="s">
        <v>17</v>
      </c>
      <c r="K357" s="9">
        <v>50</v>
      </c>
    </row>
    <row r="358" spans="1:11" x14ac:dyDescent="0.2">
      <c r="A358" t="s">
        <v>297</v>
      </c>
      <c r="B358" t="s">
        <v>299</v>
      </c>
      <c r="C358" t="s">
        <v>103</v>
      </c>
      <c r="D358" t="s">
        <v>300</v>
      </c>
      <c r="E358" t="s">
        <v>302</v>
      </c>
      <c r="F358" t="s">
        <v>11</v>
      </c>
      <c r="G358" s="8">
        <v>33</v>
      </c>
      <c r="H358" t="s">
        <v>12</v>
      </c>
      <c r="I358" t="s">
        <v>315</v>
      </c>
      <c r="J358" t="s">
        <v>17</v>
      </c>
      <c r="K358" s="9">
        <v>50</v>
      </c>
    </row>
    <row r="359" spans="1:11" x14ac:dyDescent="0.2">
      <c r="A359" t="s">
        <v>297</v>
      </c>
      <c r="B359" t="s">
        <v>299</v>
      </c>
      <c r="C359" t="s">
        <v>104</v>
      </c>
      <c r="D359" t="s">
        <v>300</v>
      </c>
      <c r="E359" t="s">
        <v>302</v>
      </c>
      <c r="F359" t="s">
        <v>11</v>
      </c>
      <c r="G359" s="8">
        <v>33</v>
      </c>
      <c r="H359" t="s">
        <v>12</v>
      </c>
      <c r="I359" t="s">
        <v>315</v>
      </c>
      <c r="J359" t="s">
        <v>17</v>
      </c>
      <c r="K359" s="9">
        <v>50</v>
      </c>
    </row>
    <row r="360" spans="1:11" x14ac:dyDescent="0.2">
      <c r="A360" t="s">
        <v>297</v>
      </c>
      <c r="B360" t="s">
        <v>299</v>
      </c>
      <c r="C360" t="s">
        <v>105</v>
      </c>
      <c r="D360" t="s">
        <v>300</v>
      </c>
      <c r="E360" t="s">
        <v>302</v>
      </c>
      <c r="F360" t="s">
        <v>11</v>
      </c>
      <c r="G360" s="8">
        <v>31</v>
      </c>
      <c r="H360" t="s">
        <v>12</v>
      </c>
      <c r="I360" t="s">
        <v>315</v>
      </c>
      <c r="J360" t="s">
        <v>17</v>
      </c>
      <c r="K360" s="9">
        <v>50</v>
      </c>
    </row>
    <row r="361" spans="1:11" x14ac:dyDescent="0.2">
      <c r="A361" t="s">
        <v>297</v>
      </c>
      <c r="B361" t="s">
        <v>299</v>
      </c>
      <c r="C361" t="s">
        <v>107</v>
      </c>
      <c r="D361" t="s">
        <v>300</v>
      </c>
      <c r="E361" t="s">
        <v>302</v>
      </c>
      <c r="F361" t="s">
        <v>11</v>
      </c>
      <c r="G361" s="8">
        <v>33</v>
      </c>
      <c r="H361" t="s">
        <v>12</v>
      </c>
      <c r="I361" t="s">
        <v>315</v>
      </c>
      <c r="J361" t="s">
        <v>17</v>
      </c>
      <c r="K361" s="9">
        <v>50</v>
      </c>
    </row>
    <row r="362" spans="1:11" x14ac:dyDescent="0.2">
      <c r="A362" t="s">
        <v>297</v>
      </c>
      <c r="B362" t="s">
        <v>299</v>
      </c>
      <c r="C362" t="s">
        <v>111</v>
      </c>
      <c r="D362" t="s">
        <v>300</v>
      </c>
      <c r="E362" t="s">
        <v>302</v>
      </c>
      <c r="F362" t="s">
        <v>11</v>
      </c>
      <c r="G362" s="8">
        <v>28</v>
      </c>
      <c r="H362" t="s">
        <v>12</v>
      </c>
      <c r="I362" t="s">
        <v>301</v>
      </c>
      <c r="J362" t="s">
        <v>17</v>
      </c>
      <c r="K362" s="9">
        <v>50</v>
      </c>
    </row>
    <row r="363" spans="1:11" x14ac:dyDescent="0.2">
      <c r="A363" t="s">
        <v>297</v>
      </c>
      <c r="B363" t="s">
        <v>299</v>
      </c>
      <c r="C363" t="s">
        <v>112</v>
      </c>
      <c r="D363" t="s">
        <v>300</v>
      </c>
      <c r="E363" t="s">
        <v>302</v>
      </c>
      <c r="F363" t="s">
        <v>11</v>
      </c>
      <c r="G363" s="8">
        <v>29</v>
      </c>
      <c r="H363" t="s">
        <v>12</v>
      </c>
      <c r="I363" t="s">
        <v>301</v>
      </c>
      <c r="J363" t="s">
        <v>17</v>
      </c>
      <c r="K363" s="9">
        <v>50</v>
      </c>
    </row>
    <row r="364" spans="1:11" x14ac:dyDescent="0.2">
      <c r="A364" t="s">
        <v>297</v>
      </c>
      <c r="B364" t="s">
        <v>299</v>
      </c>
      <c r="C364" t="s">
        <v>113</v>
      </c>
      <c r="D364" t="s">
        <v>300</v>
      </c>
      <c r="E364" t="s">
        <v>302</v>
      </c>
      <c r="F364" t="s">
        <v>11</v>
      </c>
      <c r="G364" s="8">
        <v>30</v>
      </c>
      <c r="H364" t="s">
        <v>12</v>
      </c>
      <c r="I364" t="s">
        <v>301</v>
      </c>
      <c r="J364" t="s">
        <v>17</v>
      </c>
      <c r="K364" s="9">
        <v>50</v>
      </c>
    </row>
    <row r="365" spans="1:11" x14ac:dyDescent="0.2">
      <c r="A365" t="s">
        <v>297</v>
      </c>
      <c r="B365" t="s">
        <v>299</v>
      </c>
      <c r="C365" t="s">
        <v>115</v>
      </c>
      <c r="D365" t="s">
        <v>300</v>
      </c>
      <c r="E365" t="s">
        <v>302</v>
      </c>
      <c r="F365" t="s">
        <v>11</v>
      </c>
      <c r="G365" s="8">
        <v>29</v>
      </c>
      <c r="H365" t="s">
        <v>12</v>
      </c>
      <c r="I365" t="s">
        <v>301</v>
      </c>
      <c r="J365" t="s">
        <v>17</v>
      </c>
      <c r="K365" s="9">
        <v>50</v>
      </c>
    </row>
    <row r="366" spans="1:11" x14ac:dyDescent="0.2">
      <c r="A366" t="s">
        <v>297</v>
      </c>
      <c r="B366" t="s">
        <v>299</v>
      </c>
      <c r="C366" t="s">
        <v>117</v>
      </c>
      <c r="D366" t="s">
        <v>300</v>
      </c>
      <c r="E366" t="s">
        <v>302</v>
      </c>
      <c r="F366" t="s">
        <v>11</v>
      </c>
      <c r="G366" s="8">
        <v>33</v>
      </c>
      <c r="H366" t="s">
        <v>12</v>
      </c>
      <c r="I366" t="s">
        <v>301</v>
      </c>
      <c r="J366" t="s">
        <v>17</v>
      </c>
      <c r="K366" s="9">
        <v>50</v>
      </c>
    </row>
    <row r="367" spans="1:11" x14ac:dyDescent="0.2">
      <c r="A367" t="s">
        <v>297</v>
      </c>
      <c r="B367" t="s">
        <v>299</v>
      </c>
      <c r="C367" t="s">
        <v>118</v>
      </c>
      <c r="D367" t="s">
        <v>300</v>
      </c>
      <c r="E367" t="s">
        <v>302</v>
      </c>
      <c r="F367" t="s">
        <v>11</v>
      </c>
      <c r="G367" s="8">
        <v>34</v>
      </c>
      <c r="H367" t="s">
        <v>12</v>
      </c>
      <c r="I367" t="s">
        <v>301</v>
      </c>
      <c r="J367" t="s">
        <v>17</v>
      </c>
      <c r="K367" s="9">
        <v>50</v>
      </c>
    </row>
    <row r="368" spans="1:11" x14ac:dyDescent="0.2">
      <c r="A368" t="s">
        <v>297</v>
      </c>
      <c r="B368" t="s">
        <v>299</v>
      </c>
      <c r="C368" t="s">
        <v>120</v>
      </c>
      <c r="D368" t="s">
        <v>300</v>
      </c>
      <c r="E368" t="s">
        <v>302</v>
      </c>
      <c r="F368" t="s">
        <v>11</v>
      </c>
      <c r="G368" s="8">
        <v>28</v>
      </c>
      <c r="H368" t="s">
        <v>12</v>
      </c>
      <c r="I368" t="s">
        <v>301</v>
      </c>
      <c r="J368" t="s">
        <v>17</v>
      </c>
      <c r="K368" s="9">
        <v>50</v>
      </c>
    </row>
    <row r="369" spans="1:11" x14ac:dyDescent="0.2">
      <c r="A369" t="s">
        <v>297</v>
      </c>
      <c r="B369" t="s">
        <v>299</v>
      </c>
      <c r="C369" t="s">
        <v>121</v>
      </c>
      <c r="D369" t="s">
        <v>300</v>
      </c>
      <c r="E369" t="s">
        <v>302</v>
      </c>
      <c r="F369" t="s">
        <v>11</v>
      </c>
      <c r="G369" s="8">
        <v>31</v>
      </c>
      <c r="H369" t="s">
        <v>12</v>
      </c>
      <c r="I369" t="s">
        <v>301</v>
      </c>
      <c r="J369" t="s">
        <v>17</v>
      </c>
      <c r="K369" s="9">
        <v>50</v>
      </c>
    </row>
    <row r="370" spans="1:11" x14ac:dyDescent="0.2">
      <c r="A370" t="s">
        <v>297</v>
      </c>
      <c r="B370" t="s">
        <v>299</v>
      </c>
      <c r="C370" t="s">
        <v>125</v>
      </c>
      <c r="D370" t="s">
        <v>300</v>
      </c>
      <c r="E370" t="s">
        <v>302</v>
      </c>
      <c r="F370" t="s">
        <v>11</v>
      </c>
      <c r="G370" s="8">
        <v>25</v>
      </c>
      <c r="H370" t="s">
        <v>12</v>
      </c>
      <c r="I370" t="s">
        <v>326</v>
      </c>
      <c r="J370" t="s">
        <v>17</v>
      </c>
      <c r="K370" s="9">
        <v>50</v>
      </c>
    </row>
    <row r="371" spans="1:11" x14ac:dyDescent="0.2">
      <c r="A371" t="s">
        <v>297</v>
      </c>
      <c r="B371" t="s">
        <v>299</v>
      </c>
      <c r="C371" t="s">
        <v>126</v>
      </c>
      <c r="D371" t="s">
        <v>300</v>
      </c>
      <c r="E371" t="s">
        <v>302</v>
      </c>
      <c r="F371" t="s">
        <v>11</v>
      </c>
      <c r="G371" s="8">
        <v>28</v>
      </c>
      <c r="H371" t="s">
        <v>12</v>
      </c>
      <c r="I371" t="s">
        <v>326</v>
      </c>
      <c r="J371" t="s">
        <v>17</v>
      </c>
      <c r="K371" s="9">
        <v>50</v>
      </c>
    </row>
    <row r="372" spans="1:11" x14ac:dyDescent="0.2">
      <c r="A372" t="s">
        <v>297</v>
      </c>
      <c r="B372" t="s">
        <v>299</v>
      </c>
      <c r="C372" t="s">
        <v>127</v>
      </c>
      <c r="D372" t="s">
        <v>300</v>
      </c>
      <c r="E372" t="s">
        <v>302</v>
      </c>
      <c r="F372" t="s">
        <v>11</v>
      </c>
      <c r="G372" s="8">
        <v>27</v>
      </c>
      <c r="H372" t="s">
        <v>12</v>
      </c>
      <c r="I372" t="s">
        <v>326</v>
      </c>
      <c r="J372" t="s">
        <v>17</v>
      </c>
      <c r="K372" s="9">
        <v>50</v>
      </c>
    </row>
    <row r="373" spans="1:11" x14ac:dyDescent="0.2">
      <c r="A373" t="s">
        <v>297</v>
      </c>
      <c r="B373" t="s">
        <v>299</v>
      </c>
      <c r="C373" t="s">
        <v>128</v>
      </c>
      <c r="D373" t="s">
        <v>300</v>
      </c>
      <c r="E373" t="s">
        <v>302</v>
      </c>
      <c r="F373" t="s">
        <v>11</v>
      </c>
      <c r="G373" s="8">
        <v>30</v>
      </c>
      <c r="H373" t="s">
        <v>12</v>
      </c>
      <c r="I373" t="s">
        <v>326</v>
      </c>
      <c r="J373" t="s">
        <v>17</v>
      </c>
      <c r="K373" s="9">
        <v>50</v>
      </c>
    </row>
    <row r="374" spans="1:11" x14ac:dyDescent="0.2">
      <c r="A374" t="s">
        <v>297</v>
      </c>
      <c r="B374" t="s">
        <v>299</v>
      </c>
      <c r="C374" t="s">
        <v>328</v>
      </c>
      <c r="D374" t="s">
        <v>300</v>
      </c>
      <c r="E374" t="s">
        <v>302</v>
      </c>
      <c r="F374" t="s">
        <v>11</v>
      </c>
      <c r="G374" s="8">
        <v>31</v>
      </c>
      <c r="H374" t="s">
        <v>12</v>
      </c>
      <c r="I374" t="s">
        <v>326</v>
      </c>
      <c r="J374" t="s">
        <v>17</v>
      </c>
      <c r="K374" s="9">
        <v>50</v>
      </c>
    </row>
    <row r="375" spans="1:11" x14ac:dyDescent="0.2">
      <c r="A375" t="s">
        <v>297</v>
      </c>
      <c r="B375" t="s">
        <v>299</v>
      </c>
      <c r="C375" t="s">
        <v>330</v>
      </c>
      <c r="D375" t="s">
        <v>300</v>
      </c>
      <c r="E375" t="s">
        <v>302</v>
      </c>
      <c r="F375" t="s">
        <v>11</v>
      </c>
      <c r="G375" s="8">
        <v>31</v>
      </c>
      <c r="H375" t="s">
        <v>12</v>
      </c>
      <c r="I375" t="s">
        <v>326</v>
      </c>
      <c r="J375" t="s">
        <v>17</v>
      </c>
      <c r="K375" s="9">
        <v>50</v>
      </c>
    </row>
    <row r="376" spans="1:11" x14ac:dyDescent="0.2">
      <c r="A376" t="s">
        <v>297</v>
      </c>
      <c r="B376" t="s">
        <v>299</v>
      </c>
      <c r="C376" t="s">
        <v>331</v>
      </c>
      <c r="D376" t="s">
        <v>300</v>
      </c>
      <c r="E376" t="s">
        <v>302</v>
      </c>
      <c r="F376" t="s">
        <v>11</v>
      </c>
      <c r="G376" s="8">
        <v>29</v>
      </c>
      <c r="H376" t="s">
        <v>12</v>
      </c>
      <c r="I376" t="s">
        <v>326</v>
      </c>
      <c r="J376" t="s">
        <v>17</v>
      </c>
      <c r="K376" s="9">
        <v>50</v>
      </c>
    </row>
    <row r="377" spans="1:11" x14ac:dyDescent="0.2">
      <c r="A377" t="s">
        <v>297</v>
      </c>
      <c r="B377" t="s">
        <v>299</v>
      </c>
      <c r="C377" t="s">
        <v>332</v>
      </c>
      <c r="D377" t="s">
        <v>300</v>
      </c>
      <c r="E377" t="s">
        <v>302</v>
      </c>
      <c r="F377" t="s">
        <v>11</v>
      </c>
      <c r="G377" s="8">
        <v>30</v>
      </c>
      <c r="H377" t="s">
        <v>12</v>
      </c>
      <c r="I377" t="s">
        <v>326</v>
      </c>
      <c r="J377" t="s">
        <v>17</v>
      </c>
      <c r="K377" s="9">
        <v>50</v>
      </c>
    </row>
    <row r="378" spans="1:11" x14ac:dyDescent="0.2">
      <c r="A378" t="s">
        <v>297</v>
      </c>
      <c r="B378" t="s">
        <v>299</v>
      </c>
      <c r="C378" t="s">
        <v>334</v>
      </c>
      <c r="D378" t="s">
        <v>300</v>
      </c>
      <c r="E378" t="s">
        <v>302</v>
      </c>
      <c r="F378" t="s">
        <v>11</v>
      </c>
      <c r="G378" s="8">
        <v>29</v>
      </c>
      <c r="H378" t="s">
        <v>12</v>
      </c>
      <c r="I378" t="s">
        <v>333</v>
      </c>
      <c r="J378" t="s">
        <v>17</v>
      </c>
      <c r="K378" s="9">
        <v>50</v>
      </c>
    </row>
    <row r="379" spans="1:11" x14ac:dyDescent="0.2">
      <c r="A379" t="s">
        <v>297</v>
      </c>
      <c r="B379" t="s">
        <v>299</v>
      </c>
      <c r="C379" t="s">
        <v>336</v>
      </c>
      <c r="D379" t="s">
        <v>300</v>
      </c>
      <c r="E379" t="s">
        <v>302</v>
      </c>
      <c r="F379" t="s">
        <v>11</v>
      </c>
      <c r="G379" s="8">
        <v>29</v>
      </c>
      <c r="H379" t="s">
        <v>12</v>
      </c>
      <c r="I379" t="s">
        <v>333</v>
      </c>
      <c r="J379" t="s">
        <v>17</v>
      </c>
      <c r="K379" s="9">
        <v>50</v>
      </c>
    </row>
    <row r="380" spans="1:11" x14ac:dyDescent="0.2">
      <c r="A380" t="s">
        <v>297</v>
      </c>
      <c r="B380" t="s">
        <v>299</v>
      </c>
      <c r="C380" t="s">
        <v>337</v>
      </c>
      <c r="D380" t="s">
        <v>300</v>
      </c>
      <c r="E380" t="s">
        <v>302</v>
      </c>
      <c r="F380" t="s">
        <v>11</v>
      </c>
      <c r="G380" s="8">
        <v>28</v>
      </c>
      <c r="H380" t="s">
        <v>12</v>
      </c>
      <c r="I380" t="s">
        <v>333</v>
      </c>
      <c r="J380" t="s">
        <v>17</v>
      </c>
      <c r="K380" s="9">
        <v>50</v>
      </c>
    </row>
    <row r="381" spans="1:11" x14ac:dyDescent="0.2">
      <c r="A381" t="s">
        <v>297</v>
      </c>
      <c r="B381" t="s">
        <v>299</v>
      </c>
      <c r="C381" t="s">
        <v>338</v>
      </c>
      <c r="D381" t="s">
        <v>300</v>
      </c>
      <c r="E381" t="s">
        <v>302</v>
      </c>
      <c r="F381" t="s">
        <v>11</v>
      </c>
      <c r="G381" s="8">
        <v>29</v>
      </c>
      <c r="H381" t="s">
        <v>12</v>
      </c>
      <c r="I381" t="s">
        <v>333</v>
      </c>
      <c r="J381" t="s">
        <v>17</v>
      </c>
      <c r="K381" s="9">
        <v>50</v>
      </c>
    </row>
    <row r="382" spans="1:11" x14ac:dyDescent="0.2">
      <c r="A382" t="s">
        <v>297</v>
      </c>
      <c r="B382" t="s">
        <v>299</v>
      </c>
      <c r="C382" t="s">
        <v>339</v>
      </c>
      <c r="D382" t="s">
        <v>300</v>
      </c>
      <c r="E382" t="s">
        <v>302</v>
      </c>
      <c r="F382" t="s">
        <v>11</v>
      </c>
      <c r="G382" s="8">
        <v>28</v>
      </c>
      <c r="H382" t="s">
        <v>12</v>
      </c>
      <c r="I382" t="s">
        <v>333</v>
      </c>
      <c r="J382" t="s">
        <v>17</v>
      </c>
      <c r="K382" s="9">
        <v>50</v>
      </c>
    </row>
    <row r="383" spans="1:11" x14ac:dyDescent="0.2">
      <c r="A383" t="s">
        <v>297</v>
      </c>
      <c r="B383" t="s">
        <v>299</v>
      </c>
      <c r="C383" t="s">
        <v>341</v>
      </c>
      <c r="D383" t="s">
        <v>300</v>
      </c>
      <c r="E383" t="s">
        <v>302</v>
      </c>
      <c r="F383" t="s">
        <v>11</v>
      </c>
      <c r="G383" s="8">
        <v>30</v>
      </c>
      <c r="H383" t="s">
        <v>12</v>
      </c>
      <c r="I383" t="s">
        <v>333</v>
      </c>
      <c r="J383" t="s">
        <v>17</v>
      </c>
      <c r="K383" s="9">
        <v>50</v>
      </c>
    </row>
    <row r="384" spans="1:11" x14ac:dyDescent="0.2">
      <c r="A384" t="s">
        <v>297</v>
      </c>
      <c r="B384" t="s">
        <v>299</v>
      </c>
      <c r="C384" t="s">
        <v>342</v>
      </c>
      <c r="D384" t="s">
        <v>300</v>
      </c>
      <c r="E384" t="s">
        <v>302</v>
      </c>
      <c r="F384" t="s">
        <v>11</v>
      </c>
      <c r="G384" s="8">
        <v>30</v>
      </c>
      <c r="H384" t="s">
        <v>12</v>
      </c>
      <c r="I384" t="s">
        <v>333</v>
      </c>
      <c r="J384" t="s">
        <v>17</v>
      </c>
      <c r="K384" s="9">
        <v>50</v>
      </c>
    </row>
    <row r="385" spans="1:11" x14ac:dyDescent="0.2">
      <c r="A385" t="s">
        <v>297</v>
      </c>
      <c r="B385" t="s">
        <v>299</v>
      </c>
      <c r="C385" t="s">
        <v>343</v>
      </c>
      <c r="D385" t="s">
        <v>300</v>
      </c>
      <c r="E385" t="s">
        <v>302</v>
      </c>
      <c r="F385" t="s">
        <v>11</v>
      </c>
      <c r="G385" s="8">
        <v>30</v>
      </c>
      <c r="H385" t="s">
        <v>12</v>
      </c>
      <c r="I385" t="s">
        <v>333</v>
      </c>
      <c r="J385" t="s">
        <v>17</v>
      </c>
      <c r="K385" s="9">
        <v>50</v>
      </c>
    </row>
    <row r="386" spans="1:11" x14ac:dyDescent="0.2">
      <c r="A386" t="s">
        <v>297</v>
      </c>
      <c r="B386" t="s">
        <v>299</v>
      </c>
      <c r="C386" t="s">
        <v>345</v>
      </c>
      <c r="D386" t="s">
        <v>300</v>
      </c>
      <c r="E386" t="s">
        <v>302</v>
      </c>
      <c r="F386" t="s">
        <v>11</v>
      </c>
      <c r="G386" s="8">
        <v>24</v>
      </c>
      <c r="H386" t="s">
        <v>12</v>
      </c>
      <c r="I386" t="s">
        <v>344</v>
      </c>
      <c r="J386" t="s">
        <v>17</v>
      </c>
      <c r="K386" s="9">
        <v>50</v>
      </c>
    </row>
    <row r="387" spans="1:11" x14ac:dyDescent="0.2">
      <c r="A387" t="s">
        <v>297</v>
      </c>
      <c r="B387" t="s">
        <v>299</v>
      </c>
      <c r="C387" t="s">
        <v>347</v>
      </c>
      <c r="D387" t="s">
        <v>300</v>
      </c>
      <c r="E387" t="s">
        <v>302</v>
      </c>
      <c r="F387" t="s">
        <v>11</v>
      </c>
      <c r="G387" s="8">
        <v>22</v>
      </c>
      <c r="H387" t="s">
        <v>12</v>
      </c>
      <c r="I387" t="s">
        <v>344</v>
      </c>
      <c r="J387" t="s">
        <v>17</v>
      </c>
      <c r="K387" s="9">
        <v>50</v>
      </c>
    </row>
    <row r="388" spans="1:11" x14ac:dyDescent="0.2">
      <c r="A388" t="s">
        <v>297</v>
      </c>
      <c r="B388" t="s">
        <v>299</v>
      </c>
      <c r="C388" t="s">
        <v>348</v>
      </c>
      <c r="D388" t="s">
        <v>300</v>
      </c>
      <c r="E388" t="s">
        <v>302</v>
      </c>
      <c r="F388" t="s">
        <v>11</v>
      </c>
      <c r="G388" s="8">
        <v>27</v>
      </c>
      <c r="H388" t="s">
        <v>12</v>
      </c>
      <c r="I388" t="s">
        <v>344</v>
      </c>
      <c r="J388" t="s">
        <v>17</v>
      </c>
      <c r="K388" s="9">
        <v>50</v>
      </c>
    </row>
    <row r="389" spans="1:11" x14ac:dyDescent="0.2">
      <c r="A389" t="s">
        <v>297</v>
      </c>
      <c r="B389" t="s">
        <v>299</v>
      </c>
      <c r="C389" t="s">
        <v>349</v>
      </c>
      <c r="D389" t="s">
        <v>300</v>
      </c>
      <c r="E389" t="s">
        <v>302</v>
      </c>
      <c r="F389" t="s">
        <v>11</v>
      </c>
      <c r="G389" s="8">
        <v>28</v>
      </c>
      <c r="H389" t="s">
        <v>12</v>
      </c>
      <c r="I389" t="s">
        <v>344</v>
      </c>
      <c r="J389" t="s">
        <v>17</v>
      </c>
      <c r="K389" s="9">
        <v>50</v>
      </c>
    </row>
    <row r="390" spans="1:11" x14ac:dyDescent="0.2">
      <c r="A390" t="s">
        <v>297</v>
      </c>
      <c r="B390" t="s">
        <v>299</v>
      </c>
      <c r="C390" t="s">
        <v>350</v>
      </c>
      <c r="D390" t="s">
        <v>300</v>
      </c>
      <c r="E390" t="s">
        <v>302</v>
      </c>
      <c r="F390" t="s">
        <v>11</v>
      </c>
      <c r="G390" s="8">
        <v>30</v>
      </c>
      <c r="H390" t="s">
        <v>12</v>
      </c>
      <c r="I390" t="s">
        <v>344</v>
      </c>
      <c r="J390" t="s">
        <v>17</v>
      </c>
      <c r="K390" s="9">
        <v>50</v>
      </c>
    </row>
    <row r="391" spans="1:11" x14ac:dyDescent="0.2">
      <c r="A391" t="s">
        <v>297</v>
      </c>
      <c r="B391" t="s">
        <v>299</v>
      </c>
      <c r="C391" t="s">
        <v>352</v>
      </c>
      <c r="D391" t="s">
        <v>300</v>
      </c>
      <c r="E391" t="s">
        <v>302</v>
      </c>
      <c r="F391" t="s">
        <v>11</v>
      </c>
      <c r="G391" s="8">
        <v>29</v>
      </c>
      <c r="H391" t="s">
        <v>12</v>
      </c>
      <c r="I391" t="s">
        <v>344</v>
      </c>
      <c r="J391" t="s">
        <v>17</v>
      </c>
      <c r="K391" s="9">
        <v>50</v>
      </c>
    </row>
    <row r="392" spans="1:11" x14ac:dyDescent="0.2">
      <c r="A392" t="s">
        <v>297</v>
      </c>
      <c r="B392" t="s">
        <v>299</v>
      </c>
      <c r="C392" t="s">
        <v>353</v>
      </c>
      <c r="D392" t="s">
        <v>300</v>
      </c>
      <c r="E392" t="s">
        <v>302</v>
      </c>
      <c r="F392" t="s">
        <v>11</v>
      </c>
      <c r="G392" s="8">
        <v>25</v>
      </c>
      <c r="H392" t="s">
        <v>12</v>
      </c>
      <c r="I392" t="s">
        <v>344</v>
      </c>
      <c r="J392" t="s">
        <v>17</v>
      </c>
      <c r="K392" s="9">
        <v>50</v>
      </c>
    </row>
    <row r="393" spans="1:11" x14ac:dyDescent="0.2">
      <c r="A393" t="s">
        <v>297</v>
      </c>
      <c r="B393" t="s">
        <v>299</v>
      </c>
      <c r="C393" t="s">
        <v>354</v>
      </c>
      <c r="D393" t="s">
        <v>300</v>
      </c>
      <c r="E393" t="s">
        <v>302</v>
      </c>
      <c r="F393" t="s">
        <v>11</v>
      </c>
      <c r="G393" s="8">
        <v>30</v>
      </c>
      <c r="H393" t="s">
        <v>12</v>
      </c>
      <c r="I393" t="s">
        <v>344</v>
      </c>
      <c r="J393" t="s">
        <v>17</v>
      </c>
      <c r="K393" s="9">
        <v>50</v>
      </c>
    </row>
    <row r="394" spans="1:11" x14ac:dyDescent="0.2">
      <c r="A394" t="s">
        <v>297</v>
      </c>
      <c r="B394" t="s">
        <v>288</v>
      </c>
      <c r="C394" t="s">
        <v>8</v>
      </c>
      <c r="D394" t="s">
        <v>587</v>
      </c>
      <c r="E394" t="s">
        <v>187</v>
      </c>
      <c r="F394">
        <v>1</v>
      </c>
      <c r="G394" s="8">
        <v>7</v>
      </c>
      <c r="H394" t="s">
        <v>12</v>
      </c>
      <c r="I394" t="s">
        <v>588</v>
      </c>
      <c r="J394" t="s">
        <v>17</v>
      </c>
      <c r="K394" s="9">
        <v>100</v>
      </c>
    </row>
    <row r="395" spans="1:11" x14ac:dyDescent="0.2">
      <c r="G395" s="9"/>
      <c r="K395" s="9"/>
    </row>
    <row r="396" spans="1:11" x14ac:dyDescent="0.2">
      <c r="G396" s="9"/>
      <c r="K396" s="9"/>
    </row>
    <row r="397" spans="1:11" x14ac:dyDescent="0.2">
      <c r="G397" s="9"/>
      <c r="K397" s="9"/>
    </row>
    <row r="398" spans="1:11" x14ac:dyDescent="0.2">
      <c r="G398" s="9"/>
      <c r="K398" s="9"/>
    </row>
    <row r="399" spans="1:11" x14ac:dyDescent="0.2">
      <c r="G399" s="9"/>
      <c r="K399" s="9"/>
    </row>
    <row r="400" spans="1:11" x14ac:dyDescent="0.2">
      <c r="G400" s="9"/>
      <c r="K400" s="9"/>
    </row>
    <row r="401" spans="1:11" x14ac:dyDescent="0.2">
      <c r="G401" s="9"/>
      <c r="K401" s="9"/>
    </row>
    <row r="402" spans="1:11" x14ac:dyDescent="0.2">
      <c r="G402" s="9"/>
      <c r="K402" s="9"/>
    </row>
    <row r="403" spans="1:11" x14ac:dyDescent="0.2">
      <c r="G403" s="9"/>
      <c r="K403" s="9"/>
    </row>
    <row r="404" spans="1:11" x14ac:dyDescent="0.2">
      <c r="G404" s="9"/>
      <c r="K404" s="9"/>
    </row>
    <row r="405" spans="1:11" x14ac:dyDescent="0.2">
      <c r="G405" s="9"/>
      <c r="K405" s="9"/>
    </row>
    <row r="406" spans="1:11" x14ac:dyDescent="0.2">
      <c r="G406" s="9"/>
      <c r="K406" s="9"/>
    </row>
    <row r="407" spans="1:11" x14ac:dyDescent="0.2">
      <c r="A407" t="s">
        <v>297</v>
      </c>
      <c r="B407" t="s">
        <v>545</v>
      </c>
      <c r="C407" t="s">
        <v>8</v>
      </c>
      <c r="D407" t="s">
        <v>546</v>
      </c>
      <c r="E407" t="s">
        <v>10</v>
      </c>
      <c r="F407" t="s">
        <v>45</v>
      </c>
      <c r="G407" s="8">
        <v>18</v>
      </c>
      <c r="H407" t="s">
        <v>12</v>
      </c>
      <c r="I407" t="s">
        <v>547</v>
      </c>
      <c r="J407" t="s">
        <v>14</v>
      </c>
      <c r="K407" s="9">
        <v>0</v>
      </c>
    </row>
    <row r="408" spans="1:11" x14ac:dyDescent="0.2">
      <c r="A408" t="s">
        <v>297</v>
      </c>
      <c r="B408" t="s">
        <v>545</v>
      </c>
      <c r="C408" t="s">
        <v>48</v>
      </c>
      <c r="D408" t="s">
        <v>546</v>
      </c>
      <c r="E408" t="s">
        <v>23</v>
      </c>
      <c r="F408" t="s">
        <v>45</v>
      </c>
      <c r="G408" s="8">
        <v>10</v>
      </c>
      <c r="H408" t="s">
        <v>12</v>
      </c>
      <c r="I408" t="s">
        <v>547</v>
      </c>
      <c r="J408" t="s">
        <v>14</v>
      </c>
      <c r="K408" s="9">
        <v>0</v>
      </c>
    </row>
    <row r="409" spans="1:11" x14ac:dyDescent="0.2">
      <c r="A409" t="s">
        <v>297</v>
      </c>
      <c r="B409" t="s">
        <v>545</v>
      </c>
      <c r="C409" t="s">
        <v>50</v>
      </c>
      <c r="D409" t="s">
        <v>546</v>
      </c>
      <c r="E409" t="s">
        <v>23</v>
      </c>
      <c r="F409" t="s">
        <v>45</v>
      </c>
      <c r="G409" s="8">
        <v>4</v>
      </c>
      <c r="H409" t="s">
        <v>12</v>
      </c>
      <c r="I409" t="s">
        <v>547</v>
      </c>
      <c r="J409" t="s">
        <v>14</v>
      </c>
      <c r="K409" s="9">
        <v>0</v>
      </c>
    </row>
    <row r="410" spans="1:11" x14ac:dyDescent="0.2">
      <c r="A410" t="s">
        <v>297</v>
      </c>
      <c r="B410" t="s">
        <v>299</v>
      </c>
      <c r="C410" t="s">
        <v>48</v>
      </c>
      <c r="D410" t="s">
        <v>300</v>
      </c>
      <c r="E410" t="s">
        <v>302</v>
      </c>
      <c r="F410" t="s">
        <v>11</v>
      </c>
      <c r="G410" s="8">
        <v>30</v>
      </c>
      <c r="H410" t="s">
        <v>12</v>
      </c>
      <c r="I410" t="s">
        <v>303</v>
      </c>
      <c r="J410" t="s">
        <v>24</v>
      </c>
      <c r="K410" s="9">
        <v>50</v>
      </c>
    </row>
    <row r="411" spans="1:11" x14ac:dyDescent="0.2">
      <c r="A411" t="s">
        <v>297</v>
      </c>
      <c r="B411" t="s">
        <v>299</v>
      </c>
      <c r="C411" t="s">
        <v>50</v>
      </c>
      <c r="D411" t="s">
        <v>300</v>
      </c>
      <c r="E411" t="s">
        <v>302</v>
      </c>
      <c r="F411" t="s">
        <v>11</v>
      </c>
      <c r="G411" s="8">
        <v>30</v>
      </c>
      <c r="H411" t="s">
        <v>12</v>
      </c>
      <c r="I411" t="s">
        <v>303</v>
      </c>
      <c r="J411" t="s">
        <v>24</v>
      </c>
      <c r="K411" s="9">
        <v>50</v>
      </c>
    </row>
    <row r="412" spans="1:11" x14ac:dyDescent="0.2">
      <c r="A412" t="s">
        <v>297</v>
      </c>
      <c r="B412" t="s">
        <v>299</v>
      </c>
      <c r="C412" t="s">
        <v>52</v>
      </c>
      <c r="D412" t="s">
        <v>300</v>
      </c>
      <c r="E412" t="s">
        <v>302</v>
      </c>
      <c r="F412" t="s">
        <v>11</v>
      </c>
      <c r="G412" s="8">
        <v>30</v>
      </c>
      <c r="H412" t="s">
        <v>12</v>
      </c>
      <c r="I412" t="s">
        <v>303</v>
      </c>
      <c r="J412" t="s">
        <v>24</v>
      </c>
      <c r="K412" s="9">
        <v>50</v>
      </c>
    </row>
    <row r="413" spans="1:11" x14ac:dyDescent="0.2">
      <c r="A413" t="s">
        <v>297</v>
      </c>
      <c r="B413" t="s">
        <v>299</v>
      </c>
      <c r="C413" t="s">
        <v>54</v>
      </c>
      <c r="D413" t="s">
        <v>300</v>
      </c>
      <c r="E413" t="s">
        <v>302</v>
      </c>
      <c r="F413" t="s">
        <v>11</v>
      </c>
      <c r="G413" s="8">
        <v>30</v>
      </c>
      <c r="H413" t="s">
        <v>12</v>
      </c>
      <c r="I413" t="s">
        <v>303</v>
      </c>
      <c r="J413" t="s">
        <v>24</v>
      </c>
      <c r="K413" s="9">
        <v>50</v>
      </c>
    </row>
    <row r="414" spans="1:11" x14ac:dyDescent="0.2">
      <c r="A414" t="s">
        <v>297</v>
      </c>
      <c r="B414" t="s">
        <v>299</v>
      </c>
      <c r="C414" t="s">
        <v>56</v>
      </c>
      <c r="D414" t="s">
        <v>300</v>
      </c>
      <c r="E414" t="s">
        <v>302</v>
      </c>
      <c r="F414" t="s">
        <v>11</v>
      </c>
      <c r="G414" s="8">
        <v>30</v>
      </c>
      <c r="H414" t="s">
        <v>12</v>
      </c>
      <c r="I414" t="s">
        <v>304</v>
      </c>
      <c r="J414" t="s">
        <v>24</v>
      </c>
      <c r="K414" s="9">
        <v>50</v>
      </c>
    </row>
    <row r="415" spans="1:11" x14ac:dyDescent="0.2">
      <c r="A415" t="s">
        <v>297</v>
      </c>
      <c r="B415" t="s">
        <v>299</v>
      </c>
      <c r="C415" t="s">
        <v>57</v>
      </c>
      <c r="D415" t="s">
        <v>300</v>
      </c>
      <c r="E415" t="s">
        <v>302</v>
      </c>
      <c r="F415" t="s">
        <v>11</v>
      </c>
      <c r="G415" s="8">
        <v>30</v>
      </c>
      <c r="H415" t="s">
        <v>12</v>
      </c>
      <c r="I415" t="s">
        <v>304</v>
      </c>
      <c r="J415" t="s">
        <v>24</v>
      </c>
      <c r="K415" s="9">
        <v>50</v>
      </c>
    </row>
    <row r="416" spans="1:11" x14ac:dyDescent="0.2">
      <c r="A416" t="s">
        <v>297</v>
      </c>
      <c r="B416" t="s">
        <v>299</v>
      </c>
      <c r="C416" t="s">
        <v>59</v>
      </c>
      <c r="D416" t="s">
        <v>300</v>
      </c>
      <c r="E416" t="s">
        <v>302</v>
      </c>
      <c r="F416" t="s">
        <v>11</v>
      </c>
      <c r="G416" s="8">
        <v>29</v>
      </c>
      <c r="H416" t="s">
        <v>12</v>
      </c>
      <c r="I416" t="s">
        <v>304</v>
      </c>
      <c r="J416" t="s">
        <v>24</v>
      </c>
      <c r="K416" s="9">
        <v>50</v>
      </c>
    </row>
    <row r="417" spans="1:11" x14ac:dyDescent="0.2">
      <c r="A417" t="s">
        <v>297</v>
      </c>
      <c r="B417" t="s">
        <v>299</v>
      </c>
      <c r="C417" t="s">
        <v>61</v>
      </c>
      <c r="D417" t="s">
        <v>300</v>
      </c>
      <c r="E417" t="s">
        <v>302</v>
      </c>
      <c r="F417" t="s">
        <v>11</v>
      </c>
      <c r="G417" s="8">
        <v>29</v>
      </c>
      <c r="H417" t="s">
        <v>12</v>
      </c>
      <c r="I417" t="s">
        <v>304</v>
      </c>
      <c r="J417" t="s">
        <v>24</v>
      </c>
      <c r="K417" s="9">
        <v>50</v>
      </c>
    </row>
    <row r="418" spans="1:11" x14ac:dyDescent="0.2">
      <c r="A418" t="s">
        <v>297</v>
      </c>
      <c r="B418" t="s">
        <v>299</v>
      </c>
      <c r="C418" t="s">
        <v>67</v>
      </c>
      <c r="D418" t="s">
        <v>300</v>
      </c>
      <c r="E418" t="s">
        <v>302</v>
      </c>
      <c r="F418" t="s">
        <v>11</v>
      </c>
      <c r="G418" s="8">
        <v>35</v>
      </c>
      <c r="H418" t="s">
        <v>12</v>
      </c>
      <c r="I418" t="s">
        <v>306</v>
      </c>
      <c r="J418" t="s">
        <v>24</v>
      </c>
      <c r="K418" s="9">
        <v>50</v>
      </c>
    </row>
    <row r="419" spans="1:11" x14ac:dyDescent="0.2">
      <c r="A419" t="s">
        <v>297</v>
      </c>
      <c r="B419" t="s">
        <v>299</v>
      </c>
      <c r="C419" t="s">
        <v>69</v>
      </c>
      <c r="D419" t="s">
        <v>300</v>
      </c>
      <c r="E419" t="s">
        <v>302</v>
      </c>
      <c r="F419" t="s">
        <v>11</v>
      </c>
      <c r="G419" s="8">
        <v>33</v>
      </c>
      <c r="H419" t="s">
        <v>12</v>
      </c>
      <c r="I419" t="s">
        <v>306</v>
      </c>
      <c r="J419" t="s">
        <v>24</v>
      </c>
      <c r="K419" s="9">
        <v>50</v>
      </c>
    </row>
    <row r="420" spans="1:11" x14ac:dyDescent="0.2">
      <c r="A420" t="s">
        <v>297</v>
      </c>
      <c r="B420" t="s">
        <v>299</v>
      </c>
      <c r="C420" t="s">
        <v>71</v>
      </c>
      <c r="D420" t="s">
        <v>300</v>
      </c>
      <c r="E420" t="s">
        <v>302</v>
      </c>
      <c r="F420" t="s">
        <v>11</v>
      </c>
      <c r="G420" s="8">
        <v>32</v>
      </c>
      <c r="H420" t="s">
        <v>12</v>
      </c>
      <c r="I420" t="s">
        <v>306</v>
      </c>
      <c r="J420" t="s">
        <v>24</v>
      </c>
      <c r="K420" s="9">
        <v>50</v>
      </c>
    </row>
    <row r="421" spans="1:11" x14ac:dyDescent="0.2">
      <c r="A421" t="s">
        <v>297</v>
      </c>
      <c r="B421" t="s">
        <v>299</v>
      </c>
      <c r="C421" t="s">
        <v>73</v>
      </c>
      <c r="D421" t="s">
        <v>300</v>
      </c>
      <c r="E421" t="s">
        <v>302</v>
      </c>
      <c r="F421" t="s">
        <v>11</v>
      </c>
      <c r="G421" s="8">
        <v>31</v>
      </c>
      <c r="H421" t="s">
        <v>12</v>
      </c>
      <c r="I421" t="s">
        <v>306</v>
      </c>
      <c r="J421" t="s">
        <v>24</v>
      </c>
      <c r="K421" s="9">
        <v>50</v>
      </c>
    </row>
    <row r="422" spans="1:11" x14ac:dyDescent="0.2">
      <c r="A422" t="s">
        <v>297</v>
      </c>
      <c r="B422" t="s">
        <v>299</v>
      </c>
      <c r="C422" t="s">
        <v>307</v>
      </c>
      <c r="D422" t="s">
        <v>300</v>
      </c>
      <c r="E422" t="s">
        <v>302</v>
      </c>
      <c r="F422" t="s">
        <v>11</v>
      </c>
      <c r="G422" s="8">
        <v>30</v>
      </c>
      <c r="H422" t="s">
        <v>12</v>
      </c>
      <c r="I422" t="s">
        <v>308</v>
      </c>
      <c r="J422" t="s">
        <v>24</v>
      </c>
      <c r="K422" s="9">
        <v>50</v>
      </c>
    </row>
    <row r="423" spans="1:11" x14ac:dyDescent="0.2">
      <c r="A423" t="s">
        <v>297</v>
      </c>
      <c r="B423" t="s">
        <v>299</v>
      </c>
      <c r="C423" t="s">
        <v>309</v>
      </c>
      <c r="D423" t="s">
        <v>300</v>
      </c>
      <c r="E423" t="s">
        <v>302</v>
      </c>
      <c r="F423" t="s">
        <v>11</v>
      </c>
      <c r="G423" s="8">
        <v>30</v>
      </c>
      <c r="H423" t="s">
        <v>12</v>
      </c>
      <c r="I423" t="s">
        <v>308</v>
      </c>
      <c r="J423" t="s">
        <v>24</v>
      </c>
      <c r="K423" s="9">
        <v>50</v>
      </c>
    </row>
    <row r="424" spans="1:11" x14ac:dyDescent="0.2">
      <c r="A424" t="s">
        <v>297</v>
      </c>
      <c r="B424" t="s">
        <v>299</v>
      </c>
      <c r="C424" t="s">
        <v>310</v>
      </c>
      <c r="D424" t="s">
        <v>300</v>
      </c>
      <c r="E424" t="s">
        <v>302</v>
      </c>
      <c r="F424" t="s">
        <v>11</v>
      </c>
      <c r="G424" s="8">
        <v>35</v>
      </c>
      <c r="H424" t="s">
        <v>12</v>
      </c>
      <c r="I424" t="s">
        <v>308</v>
      </c>
      <c r="J424" t="s">
        <v>24</v>
      </c>
      <c r="K424" s="9">
        <v>50</v>
      </c>
    </row>
    <row r="425" spans="1:11" x14ac:dyDescent="0.2">
      <c r="A425" t="s">
        <v>297</v>
      </c>
      <c r="B425" t="s">
        <v>299</v>
      </c>
      <c r="C425" t="s">
        <v>311</v>
      </c>
      <c r="D425" t="s">
        <v>300</v>
      </c>
      <c r="E425" t="s">
        <v>302</v>
      </c>
      <c r="F425" t="s">
        <v>11</v>
      </c>
      <c r="G425" s="8">
        <v>29</v>
      </c>
      <c r="H425" t="s">
        <v>12</v>
      </c>
      <c r="I425" t="s">
        <v>308</v>
      </c>
      <c r="J425" t="s">
        <v>24</v>
      </c>
      <c r="K425" s="9">
        <v>50</v>
      </c>
    </row>
    <row r="426" spans="1:11" x14ac:dyDescent="0.2">
      <c r="A426" t="s">
        <v>297</v>
      </c>
      <c r="B426" t="s">
        <v>299</v>
      </c>
      <c r="C426" t="s">
        <v>75</v>
      </c>
      <c r="D426" t="s">
        <v>300</v>
      </c>
      <c r="E426" t="s">
        <v>302</v>
      </c>
      <c r="F426" t="s">
        <v>11</v>
      </c>
      <c r="G426" s="8">
        <v>36</v>
      </c>
      <c r="H426" t="s">
        <v>12</v>
      </c>
      <c r="I426" t="s">
        <v>313</v>
      </c>
      <c r="J426" t="s">
        <v>24</v>
      </c>
      <c r="K426" s="9">
        <v>50</v>
      </c>
    </row>
    <row r="427" spans="1:11" x14ac:dyDescent="0.2">
      <c r="A427" t="s">
        <v>297</v>
      </c>
      <c r="B427" t="s">
        <v>299</v>
      </c>
      <c r="C427" t="s">
        <v>76</v>
      </c>
      <c r="D427" t="s">
        <v>300</v>
      </c>
      <c r="E427" t="s">
        <v>302</v>
      </c>
      <c r="F427" t="s">
        <v>11</v>
      </c>
      <c r="G427" s="8">
        <v>37</v>
      </c>
      <c r="H427" t="s">
        <v>12</v>
      </c>
      <c r="I427" t="s">
        <v>313</v>
      </c>
      <c r="J427" t="s">
        <v>24</v>
      </c>
      <c r="K427" s="9">
        <v>50</v>
      </c>
    </row>
    <row r="428" spans="1:11" x14ac:dyDescent="0.2">
      <c r="A428" t="s">
        <v>297</v>
      </c>
      <c r="B428" t="s">
        <v>299</v>
      </c>
      <c r="C428" t="s">
        <v>77</v>
      </c>
      <c r="D428" t="s">
        <v>300</v>
      </c>
      <c r="E428" t="s">
        <v>302</v>
      </c>
      <c r="F428" t="s">
        <v>11</v>
      </c>
      <c r="G428" s="8">
        <v>36</v>
      </c>
      <c r="H428" t="s">
        <v>12</v>
      </c>
      <c r="I428" t="s">
        <v>313</v>
      </c>
      <c r="J428" t="s">
        <v>24</v>
      </c>
      <c r="K428" s="9">
        <v>50</v>
      </c>
    </row>
    <row r="429" spans="1:11" x14ac:dyDescent="0.2">
      <c r="A429" t="s">
        <v>297</v>
      </c>
      <c r="B429" t="s">
        <v>299</v>
      </c>
      <c r="C429" t="s">
        <v>79</v>
      </c>
      <c r="D429" t="s">
        <v>300</v>
      </c>
      <c r="E429" t="s">
        <v>302</v>
      </c>
      <c r="F429" t="s">
        <v>11</v>
      </c>
      <c r="G429" s="8">
        <v>30</v>
      </c>
      <c r="H429" t="s">
        <v>12</v>
      </c>
      <c r="I429" t="s">
        <v>313</v>
      </c>
      <c r="J429" t="s">
        <v>24</v>
      </c>
      <c r="K429" s="9">
        <v>50</v>
      </c>
    </row>
    <row r="430" spans="1:11" x14ac:dyDescent="0.2">
      <c r="A430" t="s">
        <v>297</v>
      </c>
      <c r="B430" t="s">
        <v>299</v>
      </c>
      <c r="C430" t="s">
        <v>81</v>
      </c>
      <c r="D430" t="s">
        <v>300</v>
      </c>
      <c r="E430" t="s">
        <v>302</v>
      </c>
      <c r="F430" t="s">
        <v>11</v>
      </c>
      <c r="G430" s="8">
        <v>30</v>
      </c>
      <c r="H430" t="s">
        <v>12</v>
      </c>
      <c r="I430" t="s">
        <v>314</v>
      </c>
      <c r="J430" t="s">
        <v>24</v>
      </c>
      <c r="K430" s="9">
        <v>50</v>
      </c>
    </row>
    <row r="431" spans="1:11" x14ac:dyDescent="0.2">
      <c r="A431" t="s">
        <v>297</v>
      </c>
      <c r="B431" t="s">
        <v>299</v>
      </c>
      <c r="C431" t="s">
        <v>82</v>
      </c>
      <c r="D431" t="s">
        <v>300</v>
      </c>
      <c r="E431" t="s">
        <v>302</v>
      </c>
      <c r="F431" t="s">
        <v>11</v>
      </c>
      <c r="G431" s="8">
        <v>29</v>
      </c>
      <c r="H431" t="s">
        <v>12</v>
      </c>
      <c r="I431" t="s">
        <v>314</v>
      </c>
      <c r="J431" t="s">
        <v>24</v>
      </c>
      <c r="K431" s="9">
        <v>50</v>
      </c>
    </row>
    <row r="432" spans="1:11" x14ac:dyDescent="0.2">
      <c r="A432" t="s">
        <v>297</v>
      </c>
      <c r="B432" t="s">
        <v>299</v>
      </c>
      <c r="C432" t="s">
        <v>84</v>
      </c>
      <c r="D432" t="s">
        <v>300</v>
      </c>
      <c r="E432" t="s">
        <v>302</v>
      </c>
      <c r="F432" t="s">
        <v>11</v>
      </c>
      <c r="G432" s="8">
        <v>25</v>
      </c>
      <c r="H432" t="s">
        <v>12</v>
      </c>
      <c r="I432" t="s">
        <v>314</v>
      </c>
      <c r="J432" t="s">
        <v>24</v>
      </c>
      <c r="K432" s="9">
        <v>50</v>
      </c>
    </row>
    <row r="433" spans="1:11" x14ac:dyDescent="0.2">
      <c r="A433" t="s">
        <v>297</v>
      </c>
      <c r="B433" t="s">
        <v>299</v>
      </c>
      <c r="C433" t="s">
        <v>86</v>
      </c>
      <c r="D433" t="s">
        <v>300</v>
      </c>
      <c r="E433" t="s">
        <v>302</v>
      </c>
      <c r="F433" t="s">
        <v>11</v>
      </c>
      <c r="G433" s="8">
        <v>27</v>
      </c>
      <c r="H433" t="s">
        <v>12</v>
      </c>
      <c r="I433" t="s">
        <v>314</v>
      </c>
      <c r="J433" t="s">
        <v>24</v>
      </c>
      <c r="K433" s="9">
        <v>50</v>
      </c>
    </row>
    <row r="434" spans="1:11" x14ac:dyDescent="0.2">
      <c r="A434" t="s">
        <v>297</v>
      </c>
      <c r="B434" t="s">
        <v>299</v>
      </c>
      <c r="C434" t="s">
        <v>92</v>
      </c>
      <c r="D434" t="s">
        <v>300</v>
      </c>
      <c r="E434" t="s">
        <v>302</v>
      </c>
      <c r="F434" t="s">
        <v>11</v>
      </c>
      <c r="G434" s="8">
        <v>30</v>
      </c>
      <c r="H434" t="s">
        <v>12</v>
      </c>
      <c r="I434" t="s">
        <v>316</v>
      </c>
      <c r="J434" t="s">
        <v>24</v>
      </c>
      <c r="K434" s="9">
        <v>50</v>
      </c>
    </row>
    <row r="435" spans="1:11" x14ac:dyDescent="0.2">
      <c r="A435" t="s">
        <v>297</v>
      </c>
      <c r="B435" t="s">
        <v>299</v>
      </c>
      <c r="C435" t="s">
        <v>93</v>
      </c>
      <c r="D435" t="s">
        <v>300</v>
      </c>
      <c r="E435" t="s">
        <v>302</v>
      </c>
      <c r="F435" t="s">
        <v>11</v>
      </c>
      <c r="G435" s="8">
        <v>30</v>
      </c>
      <c r="H435" t="s">
        <v>12</v>
      </c>
      <c r="I435" t="s">
        <v>316</v>
      </c>
      <c r="J435" t="s">
        <v>24</v>
      </c>
      <c r="K435" s="9">
        <v>50</v>
      </c>
    </row>
    <row r="436" spans="1:11" x14ac:dyDescent="0.2">
      <c r="A436" t="s">
        <v>297</v>
      </c>
      <c r="B436" t="s">
        <v>299</v>
      </c>
      <c r="C436" t="s">
        <v>95</v>
      </c>
      <c r="D436" t="s">
        <v>300</v>
      </c>
      <c r="E436" t="s">
        <v>302</v>
      </c>
      <c r="F436" t="s">
        <v>11</v>
      </c>
      <c r="G436" s="8">
        <v>27</v>
      </c>
      <c r="H436" t="s">
        <v>12</v>
      </c>
      <c r="I436" t="s">
        <v>316</v>
      </c>
      <c r="J436" t="s">
        <v>24</v>
      </c>
      <c r="K436" s="9">
        <v>50</v>
      </c>
    </row>
    <row r="437" spans="1:11" x14ac:dyDescent="0.2">
      <c r="A437" t="s">
        <v>297</v>
      </c>
      <c r="B437" t="s">
        <v>299</v>
      </c>
      <c r="C437" t="s">
        <v>96</v>
      </c>
      <c r="D437" t="s">
        <v>300</v>
      </c>
      <c r="E437" t="s">
        <v>302</v>
      </c>
      <c r="F437" t="s">
        <v>11</v>
      </c>
      <c r="G437" s="8">
        <v>30</v>
      </c>
      <c r="H437" t="s">
        <v>12</v>
      </c>
      <c r="I437" t="s">
        <v>316</v>
      </c>
      <c r="J437" t="s">
        <v>24</v>
      </c>
      <c r="K437" s="9">
        <v>50</v>
      </c>
    </row>
    <row r="438" spans="1:11" x14ac:dyDescent="0.2">
      <c r="A438" t="s">
        <v>297</v>
      </c>
      <c r="B438" t="s">
        <v>299</v>
      </c>
      <c r="C438" t="s">
        <v>317</v>
      </c>
      <c r="D438" t="s">
        <v>300</v>
      </c>
      <c r="E438" t="s">
        <v>302</v>
      </c>
      <c r="F438" t="s">
        <v>11</v>
      </c>
      <c r="G438" s="8">
        <v>30</v>
      </c>
      <c r="H438" t="s">
        <v>12</v>
      </c>
      <c r="I438" t="s">
        <v>318</v>
      </c>
      <c r="J438" t="s">
        <v>24</v>
      </c>
      <c r="K438" s="9">
        <v>50</v>
      </c>
    </row>
    <row r="439" spans="1:11" x14ac:dyDescent="0.2">
      <c r="A439" t="s">
        <v>297</v>
      </c>
      <c r="B439" t="s">
        <v>299</v>
      </c>
      <c r="C439" t="s">
        <v>319</v>
      </c>
      <c r="D439" t="s">
        <v>300</v>
      </c>
      <c r="E439" t="s">
        <v>302</v>
      </c>
      <c r="F439" t="s">
        <v>11</v>
      </c>
      <c r="G439" s="8">
        <v>29</v>
      </c>
      <c r="H439" t="s">
        <v>12</v>
      </c>
      <c r="I439" t="s">
        <v>318</v>
      </c>
      <c r="J439" t="s">
        <v>24</v>
      </c>
      <c r="K439" s="9">
        <v>50</v>
      </c>
    </row>
    <row r="440" spans="1:11" x14ac:dyDescent="0.2">
      <c r="A440" t="s">
        <v>297</v>
      </c>
      <c r="B440" t="s">
        <v>299</v>
      </c>
      <c r="C440" t="s">
        <v>320</v>
      </c>
      <c r="D440" t="s">
        <v>300</v>
      </c>
      <c r="E440" t="s">
        <v>302</v>
      </c>
      <c r="F440" t="s">
        <v>11</v>
      </c>
      <c r="G440" s="8">
        <v>30</v>
      </c>
      <c r="H440" t="s">
        <v>12</v>
      </c>
      <c r="I440" t="s">
        <v>318</v>
      </c>
      <c r="J440" t="s">
        <v>24</v>
      </c>
      <c r="K440" s="9">
        <v>50</v>
      </c>
    </row>
    <row r="441" spans="1:11" x14ac:dyDescent="0.2">
      <c r="A441" t="s">
        <v>297</v>
      </c>
      <c r="B441" t="s">
        <v>299</v>
      </c>
      <c r="C441" t="s">
        <v>321</v>
      </c>
      <c r="D441" t="s">
        <v>300</v>
      </c>
      <c r="E441" t="s">
        <v>302</v>
      </c>
      <c r="F441" t="s">
        <v>11</v>
      </c>
      <c r="G441" s="8">
        <v>28</v>
      </c>
      <c r="H441" t="s">
        <v>12</v>
      </c>
      <c r="I441" t="s">
        <v>318</v>
      </c>
      <c r="J441" t="s">
        <v>24</v>
      </c>
      <c r="K441" s="9">
        <v>50</v>
      </c>
    </row>
    <row r="442" spans="1:11" x14ac:dyDescent="0.2">
      <c r="A442" t="s">
        <v>297</v>
      </c>
      <c r="B442" t="s">
        <v>299</v>
      </c>
      <c r="C442" t="s">
        <v>98</v>
      </c>
      <c r="D442" t="s">
        <v>300</v>
      </c>
      <c r="E442" t="s">
        <v>302</v>
      </c>
      <c r="F442" t="s">
        <v>11</v>
      </c>
      <c r="G442" s="8">
        <v>30</v>
      </c>
      <c r="H442" t="s">
        <v>12</v>
      </c>
      <c r="I442" t="s">
        <v>322</v>
      </c>
      <c r="J442" t="s">
        <v>24</v>
      </c>
      <c r="K442" s="9">
        <v>50</v>
      </c>
    </row>
    <row r="443" spans="1:11" x14ac:dyDescent="0.2">
      <c r="A443" t="s">
        <v>297</v>
      </c>
      <c r="B443" t="s">
        <v>299</v>
      </c>
      <c r="C443" t="s">
        <v>99</v>
      </c>
      <c r="D443" t="s">
        <v>300</v>
      </c>
      <c r="E443" t="s">
        <v>302</v>
      </c>
      <c r="F443" t="s">
        <v>11</v>
      </c>
      <c r="G443" s="8">
        <v>30</v>
      </c>
      <c r="H443" t="s">
        <v>12</v>
      </c>
      <c r="I443" t="s">
        <v>322</v>
      </c>
      <c r="J443" t="s">
        <v>24</v>
      </c>
      <c r="K443" s="9">
        <v>50</v>
      </c>
    </row>
    <row r="444" spans="1:11" x14ac:dyDescent="0.2">
      <c r="A444" t="s">
        <v>297</v>
      </c>
      <c r="B444" t="s">
        <v>299</v>
      </c>
      <c r="C444" t="s">
        <v>101</v>
      </c>
      <c r="D444" t="s">
        <v>300</v>
      </c>
      <c r="E444" t="s">
        <v>302</v>
      </c>
      <c r="F444" t="s">
        <v>11</v>
      </c>
      <c r="G444" s="8">
        <v>30</v>
      </c>
      <c r="H444" t="s">
        <v>12</v>
      </c>
      <c r="I444" t="s">
        <v>322</v>
      </c>
      <c r="J444" t="s">
        <v>24</v>
      </c>
      <c r="K444" s="9">
        <v>50</v>
      </c>
    </row>
    <row r="445" spans="1:11" x14ac:dyDescent="0.2">
      <c r="A445" t="s">
        <v>297</v>
      </c>
      <c r="B445" t="s">
        <v>299</v>
      </c>
      <c r="C445" t="s">
        <v>102</v>
      </c>
      <c r="D445" t="s">
        <v>300</v>
      </c>
      <c r="E445" t="s">
        <v>302</v>
      </c>
      <c r="F445" t="s">
        <v>11</v>
      </c>
      <c r="G445" s="8">
        <v>30</v>
      </c>
      <c r="H445" t="s">
        <v>12</v>
      </c>
      <c r="I445" t="s">
        <v>322</v>
      </c>
      <c r="J445" t="s">
        <v>24</v>
      </c>
      <c r="K445" s="9">
        <v>50</v>
      </c>
    </row>
    <row r="446" spans="1:11" x14ac:dyDescent="0.2">
      <c r="A446" t="s">
        <v>297</v>
      </c>
      <c r="B446" t="s">
        <v>299</v>
      </c>
      <c r="C446" t="s">
        <v>103</v>
      </c>
      <c r="D446" t="s">
        <v>300</v>
      </c>
      <c r="E446" t="s">
        <v>302</v>
      </c>
      <c r="F446" t="s">
        <v>11</v>
      </c>
      <c r="G446" s="8">
        <v>33</v>
      </c>
      <c r="H446" t="s">
        <v>12</v>
      </c>
      <c r="I446" t="s">
        <v>323</v>
      </c>
      <c r="J446" t="s">
        <v>24</v>
      </c>
      <c r="K446" s="9">
        <v>50</v>
      </c>
    </row>
    <row r="447" spans="1:11" x14ac:dyDescent="0.2">
      <c r="A447" t="s">
        <v>297</v>
      </c>
      <c r="B447" t="s">
        <v>299</v>
      </c>
      <c r="C447" t="s">
        <v>104</v>
      </c>
      <c r="D447" t="s">
        <v>300</v>
      </c>
      <c r="E447" t="s">
        <v>302</v>
      </c>
      <c r="F447" t="s">
        <v>11</v>
      </c>
      <c r="G447" s="8">
        <v>33</v>
      </c>
      <c r="H447" t="s">
        <v>12</v>
      </c>
      <c r="I447" t="s">
        <v>323</v>
      </c>
      <c r="J447" t="s">
        <v>24</v>
      </c>
      <c r="K447" s="9">
        <v>50</v>
      </c>
    </row>
    <row r="448" spans="1:11" x14ac:dyDescent="0.2">
      <c r="A448" t="s">
        <v>297</v>
      </c>
      <c r="B448" t="s">
        <v>299</v>
      </c>
      <c r="C448" t="s">
        <v>105</v>
      </c>
      <c r="D448" t="s">
        <v>300</v>
      </c>
      <c r="E448" t="s">
        <v>302</v>
      </c>
      <c r="F448" t="s">
        <v>11</v>
      </c>
      <c r="G448" s="8">
        <v>31</v>
      </c>
      <c r="H448" t="s">
        <v>12</v>
      </c>
      <c r="I448" t="s">
        <v>323</v>
      </c>
      <c r="J448" t="s">
        <v>24</v>
      </c>
      <c r="K448" s="9">
        <v>50</v>
      </c>
    </row>
    <row r="449" spans="1:11" x14ac:dyDescent="0.2">
      <c r="A449" t="s">
        <v>297</v>
      </c>
      <c r="B449" t="s">
        <v>299</v>
      </c>
      <c r="C449" t="s">
        <v>107</v>
      </c>
      <c r="D449" t="s">
        <v>300</v>
      </c>
      <c r="E449" t="s">
        <v>302</v>
      </c>
      <c r="F449" t="s">
        <v>11</v>
      </c>
      <c r="G449" s="8">
        <v>33</v>
      </c>
      <c r="H449" t="s">
        <v>12</v>
      </c>
      <c r="I449" t="s">
        <v>323</v>
      </c>
      <c r="J449" t="s">
        <v>24</v>
      </c>
      <c r="K449" s="9">
        <v>50</v>
      </c>
    </row>
    <row r="450" spans="1:11" x14ac:dyDescent="0.2">
      <c r="A450" t="s">
        <v>297</v>
      </c>
      <c r="B450" t="s">
        <v>299</v>
      </c>
      <c r="C450" t="s">
        <v>111</v>
      </c>
      <c r="D450" t="s">
        <v>300</v>
      </c>
      <c r="E450" t="s">
        <v>302</v>
      </c>
      <c r="F450" t="s">
        <v>11</v>
      </c>
      <c r="G450" s="8">
        <v>28</v>
      </c>
      <c r="H450" t="s">
        <v>12</v>
      </c>
      <c r="I450" t="s">
        <v>324</v>
      </c>
      <c r="J450" t="s">
        <v>24</v>
      </c>
      <c r="K450" s="9">
        <v>50</v>
      </c>
    </row>
    <row r="451" spans="1:11" x14ac:dyDescent="0.2">
      <c r="A451" t="s">
        <v>297</v>
      </c>
      <c r="B451" t="s">
        <v>299</v>
      </c>
      <c r="C451" t="s">
        <v>112</v>
      </c>
      <c r="D451" t="s">
        <v>300</v>
      </c>
      <c r="E451" t="s">
        <v>302</v>
      </c>
      <c r="F451" t="s">
        <v>11</v>
      </c>
      <c r="G451" s="8">
        <v>29</v>
      </c>
      <c r="H451" t="s">
        <v>12</v>
      </c>
      <c r="I451" t="s">
        <v>324</v>
      </c>
      <c r="J451" t="s">
        <v>24</v>
      </c>
      <c r="K451" s="9">
        <v>50</v>
      </c>
    </row>
    <row r="452" spans="1:11" x14ac:dyDescent="0.2">
      <c r="A452" t="s">
        <v>297</v>
      </c>
      <c r="B452" t="s">
        <v>299</v>
      </c>
      <c r="C452" t="s">
        <v>113</v>
      </c>
      <c r="D452" t="s">
        <v>300</v>
      </c>
      <c r="E452" t="s">
        <v>302</v>
      </c>
      <c r="F452" t="s">
        <v>11</v>
      </c>
      <c r="G452" s="8">
        <v>30</v>
      </c>
      <c r="H452" t="s">
        <v>12</v>
      </c>
      <c r="I452" t="s">
        <v>324</v>
      </c>
      <c r="J452" t="s">
        <v>24</v>
      </c>
      <c r="K452" s="9">
        <v>50</v>
      </c>
    </row>
    <row r="453" spans="1:11" x14ac:dyDescent="0.2">
      <c r="A453" t="s">
        <v>297</v>
      </c>
      <c r="B453" t="s">
        <v>299</v>
      </c>
      <c r="C453" t="s">
        <v>115</v>
      </c>
      <c r="D453" t="s">
        <v>300</v>
      </c>
      <c r="E453" t="s">
        <v>302</v>
      </c>
      <c r="F453" t="s">
        <v>11</v>
      </c>
      <c r="G453" s="8">
        <v>29</v>
      </c>
      <c r="H453" t="s">
        <v>12</v>
      </c>
      <c r="I453" t="s">
        <v>324</v>
      </c>
      <c r="J453" t="s">
        <v>24</v>
      </c>
      <c r="K453" s="9">
        <v>50</v>
      </c>
    </row>
    <row r="454" spans="1:11" x14ac:dyDescent="0.2">
      <c r="A454" t="s">
        <v>297</v>
      </c>
      <c r="B454" t="s">
        <v>299</v>
      </c>
      <c r="C454" t="s">
        <v>117</v>
      </c>
      <c r="D454" t="s">
        <v>300</v>
      </c>
      <c r="E454" t="s">
        <v>302</v>
      </c>
      <c r="F454" t="s">
        <v>11</v>
      </c>
      <c r="G454" s="8">
        <v>33</v>
      </c>
      <c r="H454" t="s">
        <v>12</v>
      </c>
      <c r="I454" t="s">
        <v>325</v>
      </c>
      <c r="J454" t="s">
        <v>24</v>
      </c>
      <c r="K454" s="9">
        <v>50</v>
      </c>
    </row>
    <row r="455" spans="1:11" x14ac:dyDescent="0.2">
      <c r="A455" t="s">
        <v>297</v>
      </c>
      <c r="B455" t="s">
        <v>299</v>
      </c>
      <c r="C455" t="s">
        <v>118</v>
      </c>
      <c r="D455" t="s">
        <v>300</v>
      </c>
      <c r="E455" t="s">
        <v>302</v>
      </c>
      <c r="F455" t="s">
        <v>11</v>
      </c>
      <c r="G455" s="8">
        <v>34</v>
      </c>
      <c r="H455" t="s">
        <v>12</v>
      </c>
      <c r="I455" t="s">
        <v>325</v>
      </c>
      <c r="J455" t="s">
        <v>24</v>
      </c>
      <c r="K455" s="9">
        <v>50</v>
      </c>
    </row>
    <row r="456" spans="1:11" x14ac:dyDescent="0.2">
      <c r="A456" t="s">
        <v>297</v>
      </c>
      <c r="B456" t="s">
        <v>299</v>
      </c>
      <c r="C456" t="s">
        <v>120</v>
      </c>
      <c r="D456" t="s">
        <v>300</v>
      </c>
      <c r="E456" t="s">
        <v>302</v>
      </c>
      <c r="F456" t="s">
        <v>11</v>
      </c>
      <c r="G456" s="8">
        <v>28</v>
      </c>
      <c r="H456" t="s">
        <v>12</v>
      </c>
      <c r="I456" t="s">
        <v>325</v>
      </c>
      <c r="J456" t="s">
        <v>24</v>
      </c>
      <c r="K456" s="9">
        <v>50</v>
      </c>
    </row>
    <row r="457" spans="1:11" x14ac:dyDescent="0.2">
      <c r="A457" t="s">
        <v>297</v>
      </c>
      <c r="B457" t="s">
        <v>299</v>
      </c>
      <c r="C457" t="s">
        <v>121</v>
      </c>
      <c r="D457" t="s">
        <v>300</v>
      </c>
      <c r="E457" t="s">
        <v>302</v>
      </c>
      <c r="F457" t="s">
        <v>11</v>
      </c>
      <c r="G457" s="8">
        <v>31</v>
      </c>
      <c r="H457" t="s">
        <v>12</v>
      </c>
      <c r="I457" t="s">
        <v>325</v>
      </c>
      <c r="J457" t="s">
        <v>24</v>
      </c>
      <c r="K457" s="9">
        <v>50</v>
      </c>
    </row>
    <row r="458" spans="1:11" x14ac:dyDescent="0.2">
      <c r="A458" t="s">
        <v>297</v>
      </c>
      <c r="B458" t="s">
        <v>299</v>
      </c>
      <c r="C458" t="s">
        <v>125</v>
      </c>
      <c r="D458" t="s">
        <v>300</v>
      </c>
      <c r="E458" t="s">
        <v>302</v>
      </c>
      <c r="F458" t="s">
        <v>11</v>
      </c>
      <c r="G458" s="8">
        <v>25</v>
      </c>
      <c r="H458" t="s">
        <v>12</v>
      </c>
      <c r="I458" t="s">
        <v>327</v>
      </c>
      <c r="J458" t="s">
        <v>24</v>
      </c>
      <c r="K458" s="9">
        <v>50</v>
      </c>
    </row>
    <row r="459" spans="1:11" x14ac:dyDescent="0.2">
      <c r="A459" t="s">
        <v>297</v>
      </c>
      <c r="B459" t="s">
        <v>299</v>
      </c>
      <c r="C459" t="s">
        <v>126</v>
      </c>
      <c r="D459" t="s">
        <v>300</v>
      </c>
      <c r="E459" t="s">
        <v>302</v>
      </c>
      <c r="F459" t="s">
        <v>11</v>
      </c>
      <c r="G459" s="8">
        <v>28</v>
      </c>
      <c r="H459" t="s">
        <v>12</v>
      </c>
      <c r="I459" t="s">
        <v>327</v>
      </c>
      <c r="J459" t="s">
        <v>24</v>
      </c>
      <c r="K459" s="9">
        <v>50</v>
      </c>
    </row>
    <row r="460" spans="1:11" x14ac:dyDescent="0.2">
      <c r="A460" t="s">
        <v>297</v>
      </c>
      <c r="B460" t="s">
        <v>299</v>
      </c>
      <c r="C460" t="s">
        <v>127</v>
      </c>
      <c r="D460" t="s">
        <v>300</v>
      </c>
      <c r="E460" t="s">
        <v>302</v>
      </c>
      <c r="F460" t="s">
        <v>11</v>
      </c>
      <c r="G460" s="8">
        <v>27</v>
      </c>
      <c r="H460" t="s">
        <v>12</v>
      </c>
      <c r="I460" t="s">
        <v>327</v>
      </c>
      <c r="J460" t="s">
        <v>24</v>
      </c>
      <c r="K460" s="9">
        <v>50</v>
      </c>
    </row>
    <row r="461" spans="1:11" x14ac:dyDescent="0.2">
      <c r="A461" t="s">
        <v>297</v>
      </c>
      <c r="B461" t="s">
        <v>299</v>
      </c>
      <c r="C461" t="s">
        <v>128</v>
      </c>
      <c r="D461" t="s">
        <v>300</v>
      </c>
      <c r="E461" t="s">
        <v>302</v>
      </c>
      <c r="F461" t="s">
        <v>11</v>
      </c>
      <c r="G461" s="8">
        <v>30</v>
      </c>
      <c r="H461" t="s">
        <v>12</v>
      </c>
      <c r="I461" t="s">
        <v>327</v>
      </c>
      <c r="J461" t="s">
        <v>24</v>
      </c>
      <c r="K461" s="9">
        <v>50</v>
      </c>
    </row>
    <row r="462" spans="1:11" x14ac:dyDescent="0.2">
      <c r="A462" t="s">
        <v>297</v>
      </c>
      <c r="B462" t="s">
        <v>299</v>
      </c>
      <c r="C462" t="s">
        <v>328</v>
      </c>
      <c r="D462" t="s">
        <v>300</v>
      </c>
      <c r="E462" t="s">
        <v>302</v>
      </c>
      <c r="F462" t="s">
        <v>11</v>
      </c>
      <c r="G462" s="8">
        <v>31</v>
      </c>
      <c r="H462" t="s">
        <v>12</v>
      </c>
      <c r="I462" t="s">
        <v>329</v>
      </c>
      <c r="J462" t="s">
        <v>24</v>
      </c>
      <c r="K462" s="9">
        <v>50</v>
      </c>
    </row>
    <row r="463" spans="1:11" x14ac:dyDescent="0.2">
      <c r="A463" t="s">
        <v>297</v>
      </c>
      <c r="B463" t="s">
        <v>299</v>
      </c>
      <c r="C463" t="s">
        <v>330</v>
      </c>
      <c r="D463" t="s">
        <v>300</v>
      </c>
      <c r="E463" t="s">
        <v>302</v>
      </c>
      <c r="F463" t="s">
        <v>11</v>
      </c>
      <c r="G463" s="8">
        <v>31</v>
      </c>
      <c r="H463" t="s">
        <v>12</v>
      </c>
      <c r="I463" t="s">
        <v>329</v>
      </c>
      <c r="J463" t="s">
        <v>24</v>
      </c>
      <c r="K463" s="9">
        <v>50</v>
      </c>
    </row>
    <row r="464" spans="1:11" x14ac:dyDescent="0.2">
      <c r="A464" t="s">
        <v>297</v>
      </c>
      <c r="B464" t="s">
        <v>299</v>
      </c>
      <c r="C464" t="s">
        <v>331</v>
      </c>
      <c r="D464" t="s">
        <v>300</v>
      </c>
      <c r="E464" t="s">
        <v>302</v>
      </c>
      <c r="F464" t="s">
        <v>11</v>
      </c>
      <c r="G464" s="8">
        <v>29</v>
      </c>
      <c r="H464" t="s">
        <v>12</v>
      </c>
      <c r="I464" t="s">
        <v>329</v>
      </c>
      <c r="J464" t="s">
        <v>24</v>
      </c>
      <c r="K464" s="9">
        <v>50</v>
      </c>
    </row>
    <row r="465" spans="1:11" x14ac:dyDescent="0.2">
      <c r="A465" t="s">
        <v>297</v>
      </c>
      <c r="B465" t="s">
        <v>299</v>
      </c>
      <c r="C465" t="s">
        <v>332</v>
      </c>
      <c r="D465" t="s">
        <v>300</v>
      </c>
      <c r="E465" t="s">
        <v>302</v>
      </c>
      <c r="F465" t="s">
        <v>11</v>
      </c>
      <c r="G465" s="8">
        <v>30</v>
      </c>
      <c r="H465" t="s">
        <v>12</v>
      </c>
      <c r="I465" t="s">
        <v>329</v>
      </c>
      <c r="J465" t="s">
        <v>24</v>
      </c>
      <c r="K465" s="9">
        <v>50</v>
      </c>
    </row>
    <row r="466" spans="1:11" x14ac:dyDescent="0.2">
      <c r="A466" t="s">
        <v>297</v>
      </c>
      <c r="B466" t="s">
        <v>299</v>
      </c>
      <c r="C466" t="s">
        <v>334</v>
      </c>
      <c r="D466" t="s">
        <v>300</v>
      </c>
      <c r="E466" t="s">
        <v>302</v>
      </c>
      <c r="F466" t="s">
        <v>11</v>
      </c>
      <c r="G466" s="8">
        <v>29</v>
      </c>
      <c r="H466" t="s">
        <v>12</v>
      </c>
      <c r="I466" t="s">
        <v>335</v>
      </c>
      <c r="J466" t="s">
        <v>24</v>
      </c>
      <c r="K466" s="9">
        <v>50</v>
      </c>
    </row>
    <row r="467" spans="1:11" x14ac:dyDescent="0.2">
      <c r="A467" t="s">
        <v>297</v>
      </c>
      <c r="B467" t="s">
        <v>299</v>
      </c>
      <c r="C467" t="s">
        <v>336</v>
      </c>
      <c r="D467" t="s">
        <v>300</v>
      </c>
      <c r="E467" t="s">
        <v>302</v>
      </c>
      <c r="F467" t="s">
        <v>11</v>
      </c>
      <c r="G467" s="8">
        <v>29</v>
      </c>
      <c r="H467" t="s">
        <v>12</v>
      </c>
      <c r="I467" t="s">
        <v>335</v>
      </c>
      <c r="J467" t="s">
        <v>24</v>
      </c>
      <c r="K467" s="9">
        <v>50</v>
      </c>
    </row>
    <row r="468" spans="1:11" x14ac:dyDescent="0.2">
      <c r="A468" t="s">
        <v>297</v>
      </c>
      <c r="B468" t="s">
        <v>299</v>
      </c>
      <c r="C468" t="s">
        <v>337</v>
      </c>
      <c r="D468" t="s">
        <v>300</v>
      </c>
      <c r="E468" t="s">
        <v>302</v>
      </c>
      <c r="F468" t="s">
        <v>11</v>
      </c>
      <c r="G468" s="8">
        <v>28</v>
      </c>
      <c r="H468" t="s">
        <v>12</v>
      </c>
      <c r="I468" t="s">
        <v>335</v>
      </c>
      <c r="J468" t="s">
        <v>24</v>
      </c>
      <c r="K468" s="9">
        <v>50</v>
      </c>
    </row>
    <row r="469" spans="1:11" x14ac:dyDescent="0.2">
      <c r="A469" t="s">
        <v>297</v>
      </c>
      <c r="B469" t="s">
        <v>299</v>
      </c>
      <c r="C469" t="s">
        <v>338</v>
      </c>
      <c r="D469" t="s">
        <v>300</v>
      </c>
      <c r="E469" t="s">
        <v>302</v>
      </c>
      <c r="F469" t="s">
        <v>11</v>
      </c>
      <c r="G469" s="8">
        <v>29</v>
      </c>
      <c r="H469" t="s">
        <v>12</v>
      </c>
      <c r="I469" t="s">
        <v>335</v>
      </c>
      <c r="J469" t="s">
        <v>24</v>
      </c>
      <c r="K469" s="9">
        <v>50</v>
      </c>
    </row>
    <row r="470" spans="1:11" x14ac:dyDescent="0.2">
      <c r="A470" t="s">
        <v>297</v>
      </c>
      <c r="B470" t="s">
        <v>299</v>
      </c>
      <c r="C470" t="s">
        <v>339</v>
      </c>
      <c r="D470" t="s">
        <v>300</v>
      </c>
      <c r="E470" t="s">
        <v>302</v>
      </c>
      <c r="F470" t="s">
        <v>11</v>
      </c>
      <c r="G470" s="8">
        <v>28</v>
      </c>
      <c r="H470" t="s">
        <v>12</v>
      </c>
      <c r="I470" t="s">
        <v>340</v>
      </c>
      <c r="J470" t="s">
        <v>24</v>
      </c>
      <c r="K470" s="9">
        <v>50</v>
      </c>
    </row>
    <row r="471" spans="1:11" x14ac:dyDescent="0.2">
      <c r="A471" t="s">
        <v>297</v>
      </c>
      <c r="B471" t="s">
        <v>299</v>
      </c>
      <c r="C471" t="s">
        <v>341</v>
      </c>
      <c r="D471" t="s">
        <v>300</v>
      </c>
      <c r="E471" t="s">
        <v>302</v>
      </c>
      <c r="F471" t="s">
        <v>11</v>
      </c>
      <c r="G471" s="8">
        <v>30</v>
      </c>
      <c r="H471" t="s">
        <v>12</v>
      </c>
      <c r="I471" t="s">
        <v>340</v>
      </c>
      <c r="J471" t="s">
        <v>24</v>
      </c>
      <c r="K471" s="9">
        <v>50</v>
      </c>
    </row>
    <row r="472" spans="1:11" x14ac:dyDescent="0.2">
      <c r="A472" t="s">
        <v>297</v>
      </c>
      <c r="B472" t="s">
        <v>299</v>
      </c>
      <c r="C472" t="s">
        <v>342</v>
      </c>
      <c r="D472" t="s">
        <v>300</v>
      </c>
      <c r="E472" t="s">
        <v>302</v>
      </c>
      <c r="F472" t="s">
        <v>11</v>
      </c>
      <c r="G472" s="8">
        <v>30</v>
      </c>
      <c r="H472" t="s">
        <v>12</v>
      </c>
      <c r="I472" t="s">
        <v>340</v>
      </c>
      <c r="J472" t="s">
        <v>24</v>
      </c>
      <c r="K472" s="9">
        <v>50</v>
      </c>
    </row>
    <row r="473" spans="1:11" x14ac:dyDescent="0.2">
      <c r="A473" t="s">
        <v>297</v>
      </c>
      <c r="B473" t="s">
        <v>299</v>
      </c>
      <c r="C473" t="s">
        <v>343</v>
      </c>
      <c r="D473" t="s">
        <v>300</v>
      </c>
      <c r="E473" t="s">
        <v>302</v>
      </c>
      <c r="F473" t="s">
        <v>11</v>
      </c>
      <c r="G473" s="8">
        <v>30</v>
      </c>
      <c r="H473" t="s">
        <v>12</v>
      </c>
      <c r="I473" t="s">
        <v>340</v>
      </c>
      <c r="J473" t="s">
        <v>24</v>
      </c>
      <c r="K473" s="9">
        <v>50</v>
      </c>
    </row>
    <row r="474" spans="1:11" x14ac:dyDescent="0.2">
      <c r="A474" t="s">
        <v>297</v>
      </c>
      <c r="B474" t="s">
        <v>299</v>
      </c>
      <c r="C474" t="s">
        <v>345</v>
      </c>
      <c r="D474" t="s">
        <v>300</v>
      </c>
      <c r="E474" t="s">
        <v>302</v>
      </c>
      <c r="F474" t="s">
        <v>11</v>
      </c>
      <c r="G474" s="8">
        <v>24</v>
      </c>
      <c r="H474" t="s">
        <v>12</v>
      </c>
      <c r="I474" t="s">
        <v>346</v>
      </c>
      <c r="J474" t="s">
        <v>24</v>
      </c>
      <c r="K474" s="9">
        <v>50</v>
      </c>
    </row>
    <row r="475" spans="1:11" x14ac:dyDescent="0.2">
      <c r="A475" t="s">
        <v>297</v>
      </c>
      <c r="B475" t="s">
        <v>299</v>
      </c>
      <c r="C475" t="s">
        <v>347</v>
      </c>
      <c r="D475" t="s">
        <v>300</v>
      </c>
      <c r="E475" t="s">
        <v>302</v>
      </c>
      <c r="F475" t="s">
        <v>11</v>
      </c>
      <c r="G475" s="8">
        <v>22</v>
      </c>
      <c r="H475" t="s">
        <v>12</v>
      </c>
      <c r="I475" t="s">
        <v>346</v>
      </c>
      <c r="J475" t="s">
        <v>24</v>
      </c>
      <c r="K475" s="9">
        <v>50</v>
      </c>
    </row>
    <row r="476" spans="1:11" x14ac:dyDescent="0.2">
      <c r="A476" t="s">
        <v>297</v>
      </c>
      <c r="B476" t="s">
        <v>299</v>
      </c>
      <c r="C476" t="s">
        <v>348</v>
      </c>
      <c r="D476" t="s">
        <v>300</v>
      </c>
      <c r="E476" t="s">
        <v>302</v>
      </c>
      <c r="F476" t="s">
        <v>11</v>
      </c>
      <c r="G476" s="8">
        <v>27</v>
      </c>
      <c r="H476" t="s">
        <v>12</v>
      </c>
      <c r="I476" t="s">
        <v>346</v>
      </c>
      <c r="J476" t="s">
        <v>24</v>
      </c>
      <c r="K476" s="9">
        <v>50</v>
      </c>
    </row>
    <row r="477" spans="1:11" x14ac:dyDescent="0.2">
      <c r="A477" t="s">
        <v>297</v>
      </c>
      <c r="B477" t="s">
        <v>299</v>
      </c>
      <c r="C477" t="s">
        <v>349</v>
      </c>
      <c r="D477" t="s">
        <v>300</v>
      </c>
      <c r="E477" t="s">
        <v>302</v>
      </c>
      <c r="F477" t="s">
        <v>11</v>
      </c>
      <c r="G477" s="8">
        <v>28</v>
      </c>
      <c r="H477" t="s">
        <v>12</v>
      </c>
      <c r="I477" t="s">
        <v>346</v>
      </c>
      <c r="J477" t="s">
        <v>24</v>
      </c>
      <c r="K477" s="9">
        <v>50</v>
      </c>
    </row>
    <row r="478" spans="1:11" x14ac:dyDescent="0.2">
      <c r="A478" t="s">
        <v>297</v>
      </c>
      <c r="B478" t="s">
        <v>299</v>
      </c>
      <c r="C478" t="s">
        <v>350</v>
      </c>
      <c r="D478" t="s">
        <v>300</v>
      </c>
      <c r="E478" t="s">
        <v>302</v>
      </c>
      <c r="F478" t="s">
        <v>11</v>
      </c>
      <c r="G478" s="8">
        <v>30</v>
      </c>
      <c r="H478" t="s">
        <v>12</v>
      </c>
      <c r="I478" t="s">
        <v>351</v>
      </c>
      <c r="J478" t="s">
        <v>24</v>
      </c>
      <c r="K478" s="9">
        <v>50</v>
      </c>
    </row>
    <row r="479" spans="1:11" x14ac:dyDescent="0.2">
      <c r="A479" t="s">
        <v>297</v>
      </c>
      <c r="B479" t="s">
        <v>299</v>
      </c>
      <c r="C479" t="s">
        <v>352</v>
      </c>
      <c r="D479" t="s">
        <v>300</v>
      </c>
      <c r="E479" t="s">
        <v>302</v>
      </c>
      <c r="F479" t="s">
        <v>11</v>
      </c>
      <c r="G479" s="8">
        <v>29</v>
      </c>
      <c r="H479" t="s">
        <v>12</v>
      </c>
      <c r="I479" t="s">
        <v>351</v>
      </c>
      <c r="J479" t="s">
        <v>24</v>
      </c>
      <c r="K479" s="9">
        <v>50</v>
      </c>
    </row>
    <row r="480" spans="1:11" x14ac:dyDescent="0.2">
      <c r="A480" t="s">
        <v>297</v>
      </c>
      <c r="B480" t="s">
        <v>299</v>
      </c>
      <c r="C480" t="s">
        <v>353</v>
      </c>
      <c r="D480" t="s">
        <v>300</v>
      </c>
      <c r="E480" t="s">
        <v>302</v>
      </c>
      <c r="F480" t="s">
        <v>11</v>
      </c>
      <c r="G480" s="8">
        <v>25</v>
      </c>
      <c r="H480" t="s">
        <v>12</v>
      </c>
      <c r="I480" t="s">
        <v>351</v>
      </c>
      <c r="J480" t="s">
        <v>24</v>
      </c>
      <c r="K480" s="9">
        <v>50</v>
      </c>
    </row>
    <row r="481" spans="1:11" x14ac:dyDescent="0.2">
      <c r="A481" t="s">
        <v>297</v>
      </c>
      <c r="B481" t="s">
        <v>299</v>
      </c>
      <c r="C481" t="s">
        <v>354</v>
      </c>
      <c r="D481" t="s">
        <v>300</v>
      </c>
      <c r="E481" t="s">
        <v>302</v>
      </c>
      <c r="F481" t="s">
        <v>11</v>
      </c>
      <c r="G481" s="8">
        <v>30</v>
      </c>
      <c r="H481" t="s">
        <v>12</v>
      </c>
      <c r="I481" t="s">
        <v>351</v>
      </c>
      <c r="J481" t="s">
        <v>24</v>
      </c>
      <c r="K481" s="9">
        <v>50</v>
      </c>
    </row>
    <row r="482" spans="1:11" x14ac:dyDescent="0.2">
      <c r="A482" t="s">
        <v>297</v>
      </c>
      <c r="B482" t="s">
        <v>356</v>
      </c>
      <c r="C482" t="s">
        <v>8</v>
      </c>
      <c r="D482" t="s">
        <v>357</v>
      </c>
      <c r="E482" t="s">
        <v>23</v>
      </c>
      <c r="F482" t="s">
        <v>15</v>
      </c>
      <c r="G482" s="8">
        <v>20</v>
      </c>
      <c r="H482" t="s">
        <v>12</v>
      </c>
      <c r="I482" t="s">
        <v>358</v>
      </c>
      <c r="J482" t="s">
        <v>24</v>
      </c>
      <c r="K482" s="9">
        <v>50</v>
      </c>
    </row>
    <row r="483" spans="1:11" x14ac:dyDescent="0.2">
      <c r="A483" t="s">
        <v>297</v>
      </c>
      <c r="B483" t="s">
        <v>356</v>
      </c>
      <c r="C483" t="s">
        <v>25</v>
      </c>
      <c r="D483" t="s">
        <v>357</v>
      </c>
      <c r="E483" t="s">
        <v>23</v>
      </c>
      <c r="F483" t="s">
        <v>15</v>
      </c>
      <c r="G483" s="8">
        <v>18</v>
      </c>
      <c r="H483" t="s">
        <v>12</v>
      </c>
      <c r="I483" t="s">
        <v>359</v>
      </c>
      <c r="J483" t="s">
        <v>24</v>
      </c>
      <c r="K483" s="9">
        <v>50</v>
      </c>
    </row>
    <row r="484" spans="1:11" x14ac:dyDescent="0.2">
      <c r="A484" t="s">
        <v>297</v>
      </c>
      <c r="B484" t="s">
        <v>356</v>
      </c>
      <c r="C484" t="s">
        <v>27</v>
      </c>
      <c r="D484" t="s">
        <v>357</v>
      </c>
      <c r="E484" t="s">
        <v>23</v>
      </c>
      <c r="F484" t="s">
        <v>15</v>
      </c>
      <c r="G484" s="8">
        <v>20</v>
      </c>
      <c r="H484" t="s">
        <v>12</v>
      </c>
      <c r="I484" t="s">
        <v>360</v>
      </c>
      <c r="J484" t="s">
        <v>24</v>
      </c>
      <c r="K484" s="9">
        <v>50</v>
      </c>
    </row>
    <row r="485" spans="1:11" x14ac:dyDescent="0.2">
      <c r="A485" t="s">
        <v>297</v>
      </c>
      <c r="B485" t="s">
        <v>356</v>
      </c>
      <c r="C485" t="s">
        <v>28</v>
      </c>
      <c r="D485" t="s">
        <v>357</v>
      </c>
      <c r="E485" t="s">
        <v>23</v>
      </c>
      <c r="F485" t="s">
        <v>15</v>
      </c>
      <c r="G485" s="8">
        <v>20</v>
      </c>
      <c r="H485" t="s">
        <v>12</v>
      </c>
      <c r="I485" t="s">
        <v>361</v>
      </c>
      <c r="J485" t="s">
        <v>24</v>
      </c>
      <c r="K485" s="9">
        <v>50</v>
      </c>
    </row>
    <row r="486" spans="1:11" x14ac:dyDescent="0.2">
      <c r="A486" t="s">
        <v>297</v>
      </c>
      <c r="B486" t="s">
        <v>356</v>
      </c>
      <c r="C486" t="s">
        <v>30</v>
      </c>
      <c r="D486" t="s">
        <v>357</v>
      </c>
      <c r="E486" t="s">
        <v>23</v>
      </c>
      <c r="F486" t="s">
        <v>15</v>
      </c>
      <c r="G486" s="8">
        <v>20</v>
      </c>
      <c r="H486" t="s">
        <v>12</v>
      </c>
      <c r="I486" t="s">
        <v>362</v>
      </c>
      <c r="J486" t="s">
        <v>24</v>
      </c>
      <c r="K486" s="9">
        <v>50</v>
      </c>
    </row>
    <row r="487" spans="1:11" x14ac:dyDescent="0.2">
      <c r="A487" t="s">
        <v>297</v>
      </c>
      <c r="B487" t="s">
        <v>356</v>
      </c>
      <c r="C487" t="s">
        <v>32</v>
      </c>
      <c r="D487" t="s">
        <v>357</v>
      </c>
      <c r="E487" t="s">
        <v>23</v>
      </c>
      <c r="F487" t="s">
        <v>15</v>
      </c>
      <c r="G487" s="8">
        <v>20</v>
      </c>
      <c r="H487" t="s">
        <v>12</v>
      </c>
      <c r="I487" t="s">
        <v>363</v>
      </c>
      <c r="J487" t="s">
        <v>24</v>
      </c>
      <c r="K487" s="9">
        <v>50</v>
      </c>
    </row>
    <row r="488" spans="1:11" x14ac:dyDescent="0.2">
      <c r="A488" t="s">
        <v>297</v>
      </c>
      <c r="B488" t="s">
        <v>356</v>
      </c>
      <c r="C488" t="s">
        <v>33</v>
      </c>
      <c r="D488" t="s">
        <v>357</v>
      </c>
      <c r="E488" t="s">
        <v>23</v>
      </c>
      <c r="F488" t="s">
        <v>15</v>
      </c>
      <c r="G488" s="8">
        <v>20</v>
      </c>
      <c r="H488" t="s">
        <v>12</v>
      </c>
      <c r="I488" t="s">
        <v>364</v>
      </c>
      <c r="J488" t="s">
        <v>24</v>
      </c>
      <c r="K488" s="9">
        <v>50</v>
      </c>
    </row>
    <row r="489" spans="1:11" x14ac:dyDescent="0.2">
      <c r="A489" t="s">
        <v>297</v>
      </c>
      <c r="B489" t="s">
        <v>356</v>
      </c>
      <c r="C489" t="s">
        <v>34</v>
      </c>
      <c r="D489" t="s">
        <v>357</v>
      </c>
      <c r="E489" t="s">
        <v>23</v>
      </c>
      <c r="F489" t="s">
        <v>15</v>
      </c>
      <c r="G489" s="8">
        <v>20</v>
      </c>
      <c r="H489" t="s">
        <v>12</v>
      </c>
      <c r="I489" t="s">
        <v>365</v>
      </c>
      <c r="J489" t="s">
        <v>24</v>
      </c>
      <c r="K489" s="9">
        <v>50</v>
      </c>
    </row>
    <row r="490" spans="1:11" x14ac:dyDescent="0.2">
      <c r="A490" t="s">
        <v>297</v>
      </c>
      <c r="B490" t="s">
        <v>356</v>
      </c>
      <c r="C490" t="s">
        <v>35</v>
      </c>
      <c r="D490" t="s">
        <v>357</v>
      </c>
      <c r="E490" t="s">
        <v>23</v>
      </c>
      <c r="F490" t="s">
        <v>15</v>
      </c>
      <c r="G490" s="8">
        <v>20</v>
      </c>
      <c r="H490" t="s">
        <v>12</v>
      </c>
      <c r="I490" t="s">
        <v>366</v>
      </c>
      <c r="J490" t="s">
        <v>24</v>
      </c>
      <c r="K490" s="9">
        <v>50</v>
      </c>
    </row>
    <row r="491" spans="1:11" x14ac:dyDescent="0.2">
      <c r="A491" t="s">
        <v>297</v>
      </c>
      <c r="B491" t="s">
        <v>356</v>
      </c>
      <c r="C491" t="s">
        <v>36</v>
      </c>
      <c r="D491" t="s">
        <v>357</v>
      </c>
      <c r="E491" t="s">
        <v>23</v>
      </c>
      <c r="F491" t="s">
        <v>15</v>
      </c>
      <c r="G491" s="8">
        <v>19</v>
      </c>
      <c r="H491" t="s">
        <v>12</v>
      </c>
      <c r="I491" t="s">
        <v>362</v>
      </c>
      <c r="J491" t="s">
        <v>24</v>
      </c>
      <c r="K491" s="9">
        <v>50</v>
      </c>
    </row>
    <row r="492" spans="1:11" x14ac:dyDescent="0.2">
      <c r="A492" t="s">
        <v>297</v>
      </c>
      <c r="B492" t="s">
        <v>356</v>
      </c>
      <c r="C492" t="s">
        <v>38</v>
      </c>
      <c r="D492" t="s">
        <v>357</v>
      </c>
      <c r="E492" t="s">
        <v>23</v>
      </c>
      <c r="F492" t="s">
        <v>15</v>
      </c>
      <c r="G492" s="8">
        <v>20</v>
      </c>
      <c r="H492" t="s">
        <v>12</v>
      </c>
      <c r="I492" t="s">
        <v>367</v>
      </c>
      <c r="J492" t="s">
        <v>24</v>
      </c>
      <c r="K492" s="9">
        <v>50</v>
      </c>
    </row>
    <row r="493" spans="1:11" x14ac:dyDescent="0.2">
      <c r="A493" t="s">
        <v>297</v>
      </c>
      <c r="B493" t="s">
        <v>356</v>
      </c>
      <c r="C493" t="s">
        <v>39</v>
      </c>
      <c r="D493" t="s">
        <v>357</v>
      </c>
      <c r="E493" t="s">
        <v>23</v>
      </c>
      <c r="F493" t="s">
        <v>15</v>
      </c>
      <c r="G493" s="8">
        <v>20</v>
      </c>
      <c r="H493" t="s">
        <v>12</v>
      </c>
      <c r="I493" t="s">
        <v>358</v>
      </c>
      <c r="J493" t="s">
        <v>24</v>
      </c>
      <c r="K493" s="9">
        <v>50</v>
      </c>
    </row>
    <row r="494" spans="1:11" x14ac:dyDescent="0.2">
      <c r="A494" t="s">
        <v>297</v>
      </c>
      <c r="B494" t="s">
        <v>356</v>
      </c>
      <c r="C494" t="s">
        <v>40</v>
      </c>
      <c r="D494" t="s">
        <v>357</v>
      </c>
      <c r="E494" t="s">
        <v>23</v>
      </c>
      <c r="F494" t="s">
        <v>15</v>
      </c>
      <c r="G494" s="8">
        <v>19</v>
      </c>
      <c r="H494" t="s">
        <v>12</v>
      </c>
      <c r="I494" t="s">
        <v>359</v>
      </c>
      <c r="J494" t="s">
        <v>24</v>
      </c>
      <c r="K494" s="9">
        <v>50</v>
      </c>
    </row>
    <row r="495" spans="1:11" x14ac:dyDescent="0.2">
      <c r="A495" t="s">
        <v>297</v>
      </c>
      <c r="B495" t="s">
        <v>356</v>
      </c>
      <c r="C495" t="s">
        <v>368</v>
      </c>
      <c r="D495" t="s">
        <v>357</v>
      </c>
      <c r="E495" t="s">
        <v>23</v>
      </c>
      <c r="F495" t="s">
        <v>15</v>
      </c>
      <c r="G495" s="8">
        <v>19</v>
      </c>
      <c r="H495" t="s">
        <v>12</v>
      </c>
      <c r="I495" t="s">
        <v>360</v>
      </c>
      <c r="J495" t="s">
        <v>24</v>
      </c>
      <c r="K495" s="9">
        <v>50</v>
      </c>
    </row>
    <row r="496" spans="1:11" x14ac:dyDescent="0.2">
      <c r="A496" t="s">
        <v>297</v>
      </c>
      <c r="B496" t="s">
        <v>356</v>
      </c>
      <c r="C496" t="s">
        <v>369</v>
      </c>
      <c r="D496" t="s">
        <v>357</v>
      </c>
      <c r="E496" t="s">
        <v>23</v>
      </c>
      <c r="F496" t="s">
        <v>15</v>
      </c>
      <c r="G496" s="8">
        <v>20</v>
      </c>
      <c r="H496" t="s">
        <v>12</v>
      </c>
      <c r="I496" t="s">
        <v>364</v>
      </c>
      <c r="J496" t="s">
        <v>24</v>
      </c>
      <c r="K496" s="9">
        <v>50</v>
      </c>
    </row>
    <row r="497" spans="1:11" x14ac:dyDescent="0.2">
      <c r="A497" t="s">
        <v>297</v>
      </c>
      <c r="B497" t="s">
        <v>356</v>
      </c>
      <c r="C497" t="s">
        <v>370</v>
      </c>
      <c r="D497" t="s">
        <v>357</v>
      </c>
      <c r="E497" t="s">
        <v>23</v>
      </c>
      <c r="F497" t="s">
        <v>15</v>
      </c>
      <c r="G497" s="8">
        <v>18</v>
      </c>
      <c r="H497" t="s">
        <v>12</v>
      </c>
      <c r="I497" t="s">
        <v>365</v>
      </c>
      <c r="J497" t="s">
        <v>24</v>
      </c>
      <c r="K497" s="9">
        <v>50</v>
      </c>
    </row>
    <row r="498" spans="1:11" x14ac:dyDescent="0.2">
      <c r="A498" t="s">
        <v>297</v>
      </c>
      <c r="B498" t="s">
        <v>356</v>
      </c>
      <c r="C498" t="s">
        <v>371</v>
      </c>
      <c r="D498" t="s">
        <v>357</v>
      </c>
      <c r="E498" t="s">
        <v>23</v>
      </c>
      <c r="F498" t="s">
        <v>15</v>
      </c>
      <c r="G498" s="8">
        <v>20</v>
      </c>
      <c r="H498" t="s">
        <v>12</v>
      </c>
      <c r="I498" t="s">
        <v>358</v>
      </c>
      <c r="J498" t="s">
        <v>24</v>
      </c>
      <c r="K498" s="9">
        <v>50</v>
      </c>
    </row>
    <row r="499" spans="1:11" x14ac:dyDescent="0.2">
      <c r="A499" t="s">
        <v>297</v>
      </c>
      <c r="B499" t="s">
        <v>356</v>
      </c>
      <c r="C499" t="s">
        <v>372</v>
      </c>
      <c r="D499" t="s">
        <v>357</v>
      </c>
      <c r="E499" t="s">
        <v>23</v>
      </c>
      <c r="F499" t="s">
        <v>15</v>
      </c>
      <c r="G499" s="8">
        <v>19</v>
      </c>
      <c r="H499" t="s">
        <v>12</v>
      </c>
      <c r="I499" t="s">
        <v>359</v>
      </c>
      <c r="J499" t="s">
        <v>24</v>
      </c>
      <c r="K499" s="9">
        <v>50</v>
      </c>
    </row>
    <row r="500" spans="1:11" x14ac:dyDescent="0.2">
      <c r="A500" t="s">
        <v>297</v>
      </c>
      <c r="B500" t="s">
        <v>356</v>
      </c>
      <c r="C500" t="s">
        <v>373</v>
      </c>
      <c r="D500" t="s">
        <v>357</v>
      </c>
      <c r="E500" t="s">
        <v>23</v>
      </c>
      <c r="F500" t="s">
        <v>15</v>
      </c>
      <c r="G500" s="8">
        <v>20</v>
      </c>
      <c r="H500" t="s">
        <v>12</v>
      </c>
      <c r="I500" t="s">
        <v>360</v>
      </c>
      <c r="J500" t="s">
        <v>24</v>
      </c>
      <c r="K500" s="9">
        <v>50</v>
      </c>
    </row>
    <row r="501" spans="1:11" x14ac:dyDescent="0.2">
      <c r="A501" t="s">
        <v>297</v>
      </c>
      <c r="B501" t="s">
        <v>356</v>
      </c>
      <c r="C501" t="s">
        <v>231</v>
      </c>
      <c r="D501" t="s">
        <v>357</v>
      </c>
      <c r="E501" t="s">
        <v>23</v>
      </c>
      <c r="F501" t="s">
        <v>15</v>
      </c>
      <c r="G501" s="8">
        <v>19</v>
      </c>
      <c r="H501" t="s">
        <v>12</v>
      </c>
      <c r="I501" t="s">
        <v>361</v>
      </c>
      <c r="J501" t="s">
        <v>24</v>
      </c>
      <c r="K501" s="9">
        <v>50</v>
      </c>
    </row>
    <row r="502" spans="1:11" x14ac:dyDescent="0.2">
      <c r="A502" t="s">
        <v>297</v>
      </c>
      <c r="B502" t="s">
        <v>356</v>
      </c>
      <c r="C502" t="s">
        <v>223</v>
      </c>
      <c r="D502" t="s">
        <v>357</v>
      </c>
      <c r="E502" t="s">
        <v>23</v>
      </c>
      <c r="F502" t="s">
        <v>15</v>
      </c>
      <c r="G502" s="8">
        <v>20</v>
      </c>
      <c r="H502" t="s">
        <v>12</v>
      </c>
      <c r="I502" t="s">
        <v>365</v>
      </c>
      <c r="J502" t="s">
        <v>24</v>
      </c>
      <c r="K502" s="9">
        <v>50</v>
      </c>
    </row>
    <row r="503" spans="1:11" x14ac:dyDescent="0.2">
      <c r="A503" t="s">
        <v>297</v>
      </c>
      <c r="B503" t="s">
        <v>356</v>
      </c>
      <c r="C503" t="s">
        <v>374</v>
      </c>
      <c r="D503" t="s">
        <v>357</v>
      </c>
      <c r="E503" t="s">
        <v>23</v>
      </c>
      <c r="F503" t="s">
        <v>15</v>
      </c>
      <c r="G503" s="8">
        <v>19</v>
      </c>
      <c r="H503" t="s">
        <v>12</v>
      </c>
      <c r="I503" t="s">
        <v>375</v>
      </c>
      <c r="J503" t="s">
        <v>24</v>
      </c>
      <c r="K503" s="9">
        <v>50</v>
      </c>
    </row>
    <row r="504" spans="1:11" x14ac:dyDescent="0.2">
      <c r="A504" t="s">
        <v>297</v>
      </c>
      <c r="B504" t="s">
        <v>356</v>
      </c>
      <c r="C504" t="s">
        <v>376</v>
      </c>
      <c r="D504" t="s">
        <v>357</v>
      </c>
      <c r="E504" t="s">
        <v>23</v>
      </c>
      <c r="F504" t="s">
        <v>15</v>
      </c>
      <c r="G504" s="8">
        <v>19</v>
      </c>
      <c r="H504" t="s">
        <v>12</v>
      </c>
      <c r="I504" t="s">
        <v>362</v>
      </c>
      <c r="J504" t="s">
        <v>24</v>
      </c>
      <c r="K504" s="9">
        <v>50</v>
      </c>
    </row>
    <row r="505" spans="1:11" x14ac:dyDescent="0.2">
      <c r="A505" t="s">
        <v>297</v>
      </c>
      <c r="B505" t="s">
        <v>356</v>
      </c>
      <c r="C505" t="s">
        <v>377</v>
      </c>
      <c r="D505" t="s">
        <v>357</v>
      </c>
      <c r="E505" t="s">
        <v>23</v>
      </c>
      <c r="F505" t="s">
        <v>15</v>
      </c>
      <c r="G505" s="8">
        <v>19</v>
      </c>
      <c r="H505" t="s">
        <v>12</v>
      </c>
      <c r="I505" t="s">
        <v>366</v>
      </c>
      <c r="J505" t="s">
        <v>24</v>
      </c>
      <c r="K505" s="9">
        <v>50</v>
      </c>
    </row>
    <row r="506" spans="1:11" x14ac:dyDescent="0.2">
      <c r="A506" t="s">
        <v>297</v>
      </c>
      <c r="B506" t="s">
        <v>356</v>
      </c>
      <c r="C506" t="s">
        <v>378</v>
      </c>
      <c r="D506" t="s">
        <v>357</v>
      </c>
      <c r="E506" t="s">
        <v>23</v>
      </c>
      <c r="F506" t="s">
        <v>15</v>
      </c>
      <c r="G506" s="8">
        <v>19</v>
      </c>
      <c r="H506" t="s">
        <v>12</v>
      </c>
      <c r="I506" t="s">
        <v>379</v>
      </c>
      <c r="J506" t="s">
        <v>24</v>
      </c>
      <c r="K506" s="9">
        <v>50</v>
      </c>
    </row>
    <row r="507" spans="1:11" x14ac:dyDescent="0.2">
      <c r="A507" t="s">
        <v>297</v>
      </c>
      <c r="B507" t="s">
        <v>356</v>
      </c>
      <c r="C507" t="s">
        <v>380</v>
      </c>
      <c r="D507" t="s">
        <v>357</v>
      </c>
      <c r="E507" t="s">
        <v>23</v>
      </c>
      <c r="F507" t="s">
        <v>15</v>
      </c>
      <c r="G507" s="8">
        <v>19</v>
      </c>
      <c r="H507" t="s">
        <v>12</v>
      </c>
      <c r="I507" t="s">
        <v>381</v>
      </c>
      <c r="J507" t="s">
        <v>24</v>
      </c>
      <c r="K507" s="9">
        <v>50</v>
      </c>
    </row>
    <row r="508" spans="1:11" x14ac:dyDescent="0.2">
      <c r="A508" t="s">
        <v>297</v>
      </c>
      <c r="B508" t="s">
        <v>356</v>
      </c>
      <c r="C508" t="s">
        <v>382</v>
      </c>
      <c r="D508" t="s">
        <v>357</v>
      </c>
      <c r="E508" t="s">
        <v>23</v>
      </c>
      <c r="F508" t="s">
        <v>15</v>
      </c>
      <c r="G508" s="8">
        <v>20</v>
      </c>
      <c r="H508" t="s">
        <v>12</v>
      </c>
      <c r="I508" t="s">
        <v>375</v>
      </c>
      <c r="J508" t="s">
        <v>24</v>
      </c>
      <c r="K508" s="9">
        <v>50</v>
      </c>
    </row>
    <row r="509" spans="1:11" x14ac:dyDescent="0.2">
      <c r="A509" t="s">
        <v>297</v>
      </c>
      <c r="B509" t="s">
        <v>356</v>
      </c>
      <c r="C509" t="s">
        <v>383</v>
      </c>
      <c r="D509" t="s">
        <v>357</v>
      </c>
      <c r="E509" t="s">
        <v>23</v>
      </c>
      <c r="F509" t="s">
        <v>15</v>
      </c>
      <c r="G509" s="8">
        <v>20</v>
      </c>
      <c r="H509" t="s">
        <v>12</v>
      </c>
      <c r="I509" t="s">
        <v>384</v>
      </c>
      <c r="J509" t="s">
        <v>24</v>
      </c>
      <c r="K509" s="9">
        <v>50</v>
      </c>
    </row>
    <row r="510" spans="1:11" x14ac:dyDescent="0.2">
      <c r="A510" t="s">
        <v>297</v>
      </c>
      <c r="B510" t="s">
        <v>356</v>
      </c>
      <c r="C510" t="s">
        <v>385</v>
      </c>
      <c r="D510" t="s">
        <v>357</v>
      </c>
      <c r="E510" t="s">
        <v>23</v>
      </c>
      <c r="F510" t="s">
        <v>15</v>
      </c>
      <c r="G510" s="8">
        <v>17</v>
      </c>
      <c r="H510" t="s">
        <v>12</v>
      </c>
      <c r="I510" t="s">
        <v>366</v>
      </c>
      <c r="J510" t="s">
        <v>24</v>
      </c>
      <c r="K510" s="9">
        <v>50</v>
      </c>
    </row>
    <row r="511" spans="1:11" x14ac:dyDescent="0.2">
      <c r="A511" t="s">
        <v>297</v>
      </c>
      <c r="B511" t="s">
        <v>356</v>
      </c>
      <c r="C511" t="s">
        <v>386</v>
      </c>
      <c r="D511" t="s">
        <v>357</v>
      </c>
      <c r="E511" t="s">
        <v>23</v>
      </c>
      <c r="F511" t="s">
        <v>15</v>
      </c>
      <c r="G511" s="8">
        <v>19</v>
      </c>
      <c r="H511" t="s">
        <v>12</v>
      </c>
      <c r="I511" t="s">
        <v>361</v>
      </c>
      <c r="J511" t="s">
        <v>24</v>
      </c>
      <c r="K511" s="9">
        <v>50</v>
      </c>
    </row>
    <row r="512" spans="1:11" x14ac:dyDescent="0.2">
      <c r="A512" t="s">
        <v>297</v>
      </c>
      <c r="B512" t="s">
        <v>356</v>
      </c>
      <c r="C512" t="s">
        <v>387</v>
      </c>
      <c r="D512" t="s">
        <v>357</v>
      </c>
      <c r="E512" t="s">
        <v>23</v>
      </c>
      <c r="F512" t="s">
        <v>15</v>
      </c>
      <c r="G512" s="8">
        <v>20</v>
      </c>
      <c r="H512" t="s">
        <v>12</v>
      </c>
      <c r="I512" t="s">
        <v>388</v>
      </c>
      <c r="J512" t="s">
        <v>24</v>
      </c>
      <c r="K512" s="9">
        <v>50</v>
      </c>
    </row>
    <row r="513" spans="1:11" x14ac:dyDescent="0.2">
      <c r="A513" t="s">
        <v>297</v>
      </c>
      <c r="B513" t="s">
        <v>356</v>
      </c>
      <c r="C513" t="s">
        <v>389</v>
      </c>
      <c r="D513" t="s">
        <v>357</v>
      </c>
      <c r="E513" t="s">
        <v>23</v>
      </c>
      <c r="F513" t="s">
        <v>15</v>
      </c>
      <c r="G513" s="8">
        <v>20</v>
      </c>
      <c r="H513" t="s">
        <v>12</v>
      </c>
      <c r="I513" t="s">
        <v>351</v>
      </c>
      <c r="J513" t="s">
        <v>24</v>
      </c>
      <c r="K513" s="9">
        <v>50</v>
      </c>
    </row>
    <row r="514" spans="1:11" x14ac:dyDescent="0.2">
      <c r="A514" t="s">
        <v>297</v>
      </c>
      <c r="B514" t="s">
        <v>356</v>
      </c>
      <c r="C514" t="s">
        <v>257</v>
      </c>
      <c r="D514" t="s">
        <v>357</v>
      </c>
      <c r="E514" t="s">
        <v>23</v>
      </c>
      <c r="F514" t="s">
        <v>15</v>
      </c>
      <c r="G514" s="8">
        <v>19</v>
      </c>
      <c r="H514" t="s">
        <v>12</v>
      </c>
      <c r="I514" t="s">
        <v>306</v>
      </c>
      <c r="J514" t="s">
        <v>24</v>
      </c>
      <c r="K514" s="9">
        <v>50</v>
      </c>
    </row>
    <row r="515" spans="1:11" x14ac:dyDescent="0.2">
      <c r="A515" t="s">
        <v>297</v>
      </c>
      <c r="B515" t="s">
        <v>356</v>
      </c>
      <c r="C515" t="s">
        <v>258</v>
      </c>
      <c r="D515" t="s">
        <v>357</v>
      </c>
      <c r="E515" t="s">
        <v>23</v>
      </c>
      <c r="F515" t="s">
        <v>15</v>
      </c>
      <c r="G515" s="8">
        <v>20</v>
      </c>
      <c r="H515" t="s">
        <v>12</v>
      </c>
      <c r="I515" t="s">
        <v>390</v>
      </c>
      <c r="J515" t="s">
        <v>24</v>
      </c>
      <c r="K515" s="9">
        <v>50</v>
      </c>
    </row>
    <row r="516" spans="1:11" x14ac:dyDescent="0.2">
      <c r="A516" t="s">
        <v>297</v>
      </c>
      <c r="B516" t="s">
        <v>356</v>
      </c>
      <c r="C516" t="s">
        <v>391</v>
      </c>
      <c r="D516" t="s">
        <v>357</v>
      </c>
      <c r="E516" t="s">
        <v>23</v>
      </c>
      <c r="F516" t="s">
        <v>15</v>
      </c>
      <c r="G516" s="8">
        <v>20</v>
      </c>
      <c r="H516" t="s">
        <v>12</v>
      </c>
      <c r="I516" t="s">
        <v>392</v>
      </c>
      <c r="J516" t="s">
        <v>24</v>
      </c>
      <c r="K516" s="9">
        <v>50</v>
      </c>
    </row>
    <row r="517" spans="1:11" x14ac:dyDescent="0.2">
      <c r="A517" t="s">
        <v>297</v>
      </c>
      <c r="B517" t="s">
        <v>356</v>
      </c>
      <c r="C517" t="s">
        <v>393</v>
      </c>
      <c r="D517" t="s">
        <v>357</v>
      </c>
      <c r="E517" t="s">
        <v>23</v>
      </c>
      <c r="F517" t="s">
        <v>15</v>
      </c>
      <c r="G517" s="8">
        <v>20</v>
      </c>
      <c r="H517" t="s">
        <v>12</v>
      </c>
      <c r="I517" t="s">
        <v>388</v>
      </c>
      <c r="J517" t="s">
        <v>24</v>
      </c>
      <c r="K517" s="9">
        <v>50</v>
      </c>
    </row>
    <row r="518" spans="1:11" x14ac:dyDescent="0.2">
      <c r="A518" t="s">
        <v>297</v>
      </c>
      <c r="B518" t="s">
        <v>356</v>
      </c>
      <c r="C518" t="s">
        <v>394</v>
      </c>
      <c r="D518" t="s">
        <v>357</v>
      </c>
      <c r="E518" t="s">
        <v>23</v>
      </c>
      <c r="F518" t="s">
        <v>15</v>
      </c>
      <c r="G518" s="8">
        <v>20</v>
      </c>
      <c r="H518" t="s">
        <v>12</v>
      </c>
      <c r="I518" t="s">
        <v>395</v>
      </c>
      <c r="J518" t="s">
        <v>24</v>
      </c>
      <c r="K518" s="9">
        <v>50</v>
      </c>
    </row>
    <row r="519" spans="1:11" x14ac:dyDescent="0.2">
      <c r="A519" t="s">
        <v>297</v>
      </c>
      <c r="B519" t="s">
        <v>356</v>
      </c>
      <c r="C519" t="s">
        <v>396</v>
      </c>
      <c r="D519" t="s">
        <v>357</v>
      </c>
      <c r="E519" t="s">
        <v>23</v>
      </c>
      <c r="F519" t="s">
        <v>15</v>
      </c>
      <c r="G519" s="8">
        <v>19</v>
      </c>
      <c r="H519" t="s">
        <v>12</v>
      </c>
      <c r="I519" t="s">
        <v>304</v>
      </c>
      <c r="J519" t="s">
        <v>24</v>
      </c>
      <c r="K519" s="9">
        <v>50</v>
      </c>
    </row>
    <row r="520" spans="1:11" x14ac:dyDescent="0.2">
      <c r="A520" t="s">
        <v>297</v>
      </c>
      <c r="B520" t="s">
        <v>356</v>
      </c>
      <c r="C520" t="s">
        <v>397</v>
      </c>
      <c r="D520" t="s">
        <v>357</v>
      </c>
      <c r="E520" t="s">
        <v>23</v>
      </c>
      <c r="F520" t="s">
        <v>15</v>
      </c>
      <c r="G520" s="8">
        <v>20</v>
      </c>
      <c r="H520" t="s">
        <v>12</v>
      </c>
      <c r="I520" t="s">
        <v>390</v>
      </c>
      <c r="J520" t="s">
        <v>24</v>
      </c>
      <c r="K520" s="9">
        <v>50</v>
      </c>
    </row>
    <row r="521" spans="1:11" x14ac:dyDescent="0.2">
      <c r="A521" t="s">
        <v>297</v>
      </c>
      <c r="B521" t="s">
        <v>356</v>
      </c>
      <c r="C521" t="s">
        <v>259</v>
      </c>
      <c r="D521" t="s">
        <v>357</v>
      </c>
      <c r="E521" t="s">
        <v>23</v>
      </c>
      <c r="F521" t="s">
        <v>15</v>
      </c>
      <c r="G521" s="8">
        <v>19</v>
      </c>
      <c r="H521" t="s">
        <v>12</v>
      </c>
      <c r="I521" t="s">
        <v>398</v>
      </c>
      <c r="J521" t="s">
        <v>24</v>
      </c>
      <c r="K521" s="9">
        <v>50</v>
      </c>
    </row>
    <row r="522" spans="1:11" x14ac:dyDescent="0.2">
      <c r="A522" t="s">
        <v>297</v>
      </c>
      <c r="B522" t="s">
        <v>356</v>
      </c>
      <c r="C522" t="s">
        <v>399</v>
      </c>
      <c r="D522" t="s">
        <v>357</v>
      </c>
      <c r="E522" t="s">
        <v>23</v>
      </c>
      <c r="F522" t="s">
        <v>15</v>
      </c>
      <c r="G522" s="8">
        <v>20</v>
      </c>
      <c r="H522" t="s">
        <v>12</v>
      </c>
      <c r="I522" t="s">
        <v>316</v>
      </c>
      <c r="J522" t="s">
        <v>24</v>
      </c>
      <c r="K522" s="9">
        <v>50</v>
      </c>
    </row>
    <row r="523" spans="1:11" x14ac:dyDescent="0.2">
      <c r="A523" t="s">
        <v>297</v>
      </c>
      <c r="B523" t="s">
        <v>356</v>
      </c>
      <c r="C523" t="s">
        <v>400</v>
      </c>
      <c r="D523" t="s">
        <v>357</v>
      </c>
      <c r="E523" t="s">
        <v>23</v>
      </c>
      <c r="F523" t="s">
        <v>15</v>
      </c>
      <c r="G523" s="8">
        <v>18</v>
      </c>
      <c r="H523" t="s">
        <v>12</v>
      </c>
      <c r="I523" t="s">
        <v>388</v>
      </c>
      <c r="J523" t="s">
        <v>24</v>
      </c>
      <c r="K523" s="9">
        <v>50</v>
      </c>
    </row>
    <row r="524" spans="1:11" x14ac:dyDescent="0.2">
      <c r="A524" t="s">
        <v>297</v>
      </c>
      <c r="B524" t="s">
        <v>356</v>
      </c>
      <c r="C524" t="s">
        <v>401</v>
      </c>
      <c r="D524" t="s">
        <v>357</v>
      </c>
      <c r="E524" t="s">
        <v>23</v>
      </c>
      <c r="F524" t="s">
        <v>15</v>
      </c>
      <c r="G524" s="8">
        <v>17</v>
      </c>
      <c r="H524" t="s">
        <v>12</v>
      </c>
      <c r="I524" t="s">
        <v>395</v>
      </c>
      <c r="J524" t="s">
        <v>24</v>
      </c>
      <c r="K524" s="9">
        <v>50</v>
      </c>
    </row>
    <row r="525" spans="1:11" x14ac:dyDescent="0.2">
      <c r="A525" t="s">
        <v>297</v>
      </c>
      <c r="B525" t="s">
        <v>356</v>
      </c>
      <c r="C525" t="s">
        <v>402</v>
      </c>
      <c r="D525" t="s">
        <v>357</v>
      </c>
      <c r="E525" t="s">
        <v>23</v>
      </c>
      <c r="F525" t="s">
        <v>15</v>
      </c>
      <c r="G525" s="8">
        <v>20</v>
      </c>
      <c r="H525" t="s">
        <v>12</v>
      </c>
      <c r="I525" t="s">
        <v>346</v>
      </c>
      <c r="J525" t="s">
        <v>24</v>
      </c>
      <c r="K525" s="9">
        <v>50</v>
      </c>
    </row>
    <row r="526" spans="1:11" x14ac:dyDescent="0.2">
      <c r="A526" t="s">
        <v>297</v>
      </c>
      <c r="B526" t="s">
        <v>356</v>
      </c>
      <c r="C526" t="s">
        <v>403</v>
      </c>
      <c r="D526" t="s">
        <v>357</v>
      </c>
      <c r="E526" t="s">
        <v>23</v>
      </c>
      <c r="F526" t="s">
        <v>15</v>
      </c>
      <c r="G526" s="8">
        <v>20</v>
      </c>
      <c r="H526" t="s">
        <v>12</v>
      </c>
      <c r="I526" t="s">
        <v>392</v>
      </c>
      <c r="J526" t="s">
        <v>24</v>
      </c>
      <c r="K526" s="9">
        <v>50</v>
      </c>
    </row>
    <row r="527" spans="1:11" x14ac:dyDescent="0.2">
      <c r="A527" t="s">
        <v>297</v>
      </c>
      <c r="B527" t="s">
        <v>356</v>
      </c>
      <c r="C527" t="s">
        <v>404</v>
      </c>
      <c r="D527" t="s">
        <v>357</v>
      </c>
      <c r="E527" t="s">
        <v>23</v>
      </c>
      <c r="F527" t="s">
        <v>15</v>
      </c>
      <c r="G527" s="8">
        <v>20</v>
      </c>
      <c r="H527" t="s">
        <v>12</v>
      </c>
      <c r="I527" t="s">
        <v>398</v>
      </c>
      <c r="J527" t="s">
        <v>24</v>
      </c>
      <c r="K527" s="9">
        <v>50</v>
      </c>
    </row>
    <row r="528" spans="1:11" x14ac:dyDescent="0.2">
      <c r="A528" t="s">
        <v>297</v>
      </c>
      <c r="B528" t="s">
        <v>356</v>
      </c>
      <c r="C528" t="s">
        <v>405</v>
      </c>
      <c r="D528" t="s">
        <v>357</v>
      </c>
      <c r="E528" t="s">
        <v>23</v>
      </c>
      <c r="F528" t="s">
        <v>15</v>
      </c>
      <c r="G528" s="8">
        <v>19</v>
      </c>
      <c r="H528" t="s">
        <v>12</v>
      </c>
      <c r="I528" t="s">
        <v>367</v>
      </c>
      <c r="J528" t="s">
        <v>24</v>
      </c>
      <c r="K528" s="9">
        <v>50</v>
      </c>
    </row>
    <row r="529" spans="1:11" x14ac:dyDescent="0.2">
      <c r="A529" t="s">
        <v>297</v>
      </c>
      <c r="B529" t="s">
        <v>356</v>
      </c>
      <c r="C529" t="s">
        <v>406</v>
      </c>
      <c r="D529" t="s">
        <v>357</v>
      </c>
      <c r="E529" t="s">
        <v>23</v>
      </c>
      <c r="F529" t="s">
        <v>15</v>
      </c>
      <c r="G529" s="8">
        <v>20</v>
      </c>
      <c r="H529" t="s">
        <v>12</v>
      </c>
      <c r="I529" t="s">
        <v>407</v>
      </c>
      <c r="J529" t="s">
        <v>24</v>
      </c>
      <c r="K529" s="9">
        <v>50</v>
      </c>
    </row>
    <row r="530" spans="1:11" x14ac:dyDescent="0.2">
      <c r="A530" t="s">
        <v>297</v>
      </c>
      <c r="B530" t="s">
        <v>356</v>
      </c>
      <c r="C530" t="s">
        <v>408</v>
      </c>
      <c r="D530" t="s">
        <v>357</v>
      </c>
      <c r="E530" t="s">
        <v>23</v>
      </c>
      <c r="F530" t="s">
        <v>15</v>
      </c>
      <c r="G530" s="8">
        <v>17</v>
      </c>
      <c r="H530" t="s">
        <v>12</v>
      </c>
      <c r="I530" t="s">
        <v>409</v>
      </c>
      <c r="J530" t="s">
        <v>24</v>
      </c>
      <c r="K530" s="9">
        <v>50</v>
      </c>
    </row>
    <row r="531" spans="1:11" x14ac:dyDescent="0.2">
      <c r="A531" t="s">
        <v>297</v>
      </c>
      <c r="B531" t="s">
        <v>356</v>
      </c>
      <c r="C531" t="s">
        <v>410</v>
      </c>
      <c r="D531" t="s">
        <v>357</v>
      </c>
      <c r="E531" t="s">
        <v>23</v>
      </c>
      <c r="F531" t="s">
        <v>15</v>
      </c>
      <c r="G531" s="8">
        <v>19</v>
      </c>
      <c r="H531" t="s">
        <v>12</v>
      </c>
      <c r="I531" t="s">
        <v>351</v>
      </c>
      <c r="J531" t="s">
        <v>24</v>
      </c>
      <c r="K531" s="9">
        <v>50</v>
      </c>
    </row>
    <row r="532" spans="1:11" x14ac:dyDescent="0.2">
      <c r="A532" t="s">
        <v>297</v>
      </c>
      <c r="B532" t="s">
        <v>356</v>
      </c>
      <c r="C532" t="s">
        <v>411</v>
      </c>
      <c r="D532" t="s">
        <v>357</v>
      </c>
      <c r="E532" t="s">
        <v>23</v>
      </c>
      <c r="F532" t="s">
        <v>15</v>
      </c>
      <c r="G532" s="8">
        <v>19</v>
      </c>
      <c r="H532" t="s">
        <v>12</v>
      </c>
      <c r="I532" t="s">
        <v>392</v>
      </c>
      <c r="J532" t="s">
        <v>24</v>
      </c>
      <c r="K532" s="9">
        <v>50</v>
      </c>
    </row>
    <row r="533" spans="1:11" x14ac:dyDescent="0.2">
      <c r="A533" t="s">
        <v>297</v>
      </c>
      <c r="B533" t="s">
        <v>356</v>
      </c>
      <c r="C533" t="s">
        <v>412</v>
      </c>
      <c r="D533" t="s">
        <v>357</v>
      </c>
      <c r="E533" t="s">
        <v>23</v>
      </c>
      <c r="F533" t="s">
        <v>15</v>
      </c>
      <c r="G533" s="8">
        <v>20</v>
      </c>
      <c r="H533" t="s">
        <v>12</v>
      </c>
      <c r="I533" t="s">
        <v>398</v>
      </c>
      <c r="J533" t="s">
        <v>24</v>
      </c>
      <c r="K533" s="9">
        <v>50</v>
      </c>
    </row>
    <row r="534" spans="1:11" x14ac:dyDescent="0.2">
      <c r="A534" t="s">
        <v>297</v>
      </c>
      <c r="B534" t="s">
        <v>356</v>
      </c>
      <c r="C534" t="s">
        <v>413</v>
      </c>
      <c r="D534" t="s">
        <v>357</v>
      </c>
      <c r="E534" t="s">
        <v>23</v>
      </c>
      <c r="F534" t="s">
        <v>15</v>
      </c>
      <c r="G534" s="8">
        <v>20</v>
      </c>
      <c r="H534" t="s">
        <v>12</v>
      </c>
      <c r="I534" t="s">
        <v>367</v>
      </c>
      <c r="J534" t="s">
        <v>24</v>
      </c>
      <c r="K534" s="9">
        <v>50</v>
      </c>
    </row>
    <row r="535" spans="1:11" x14ac:dyDescent="0.2">
      <c r="A535" t="s">
        <v>297</v>
      </c>
      <c r="B535" t="s">
        <v>356</v>
      </c>
      <c r="C535" t="s">
        <v>414</v>
      </c>
      <c r="D535" t="s">
        <v>357</v>
      </c>
      <c r="E535" t="s">
        <v>23</v>
      </c>
      <c r="F535" t="s">
        <v>15</v>
      </c>
      <c r="G535" s="8">
        <v>19</v>
      </c>
      <c r="H535" t="s">
        <v>12</v>
      </c>
      <c r="I535" t="s">
        <v>407</v>
      </c>
      <c r="J535" t="s">
        <v>24</v>
      </c>
      <c r="K535" s="9">
        <v>50</v>
      </c>
    </row>
    <row r="536" spans="1:11" x14ac:dyDescent="0.2">
      <c r="A536" t="s">
        <v>297</v>
      </c>
      <c r="B536" t="s">
        <v>356</v>
      </c>
      <c r="C536" t="s">
        <v>415</v>
      </c>
      <c r="D536" t="s">
        <v>357</v>
      </c>
      <c r="E536" t="s">
        <v>23</v>
      </c>
      <c r="F536" t="s">
        <v>15</v>
      </c>
      <c r="G536" s="8">
        <v>20</v>
      </c>
      <c r="H536" t="s">
        <v>12</v>
      </c>
      <c r="I536" t="s">
        <v>409</v>
      </c>
      <c r="J536" t="s">
        <v>24</v>
      </c>
      <c r="K536" s="9">
        <v>50</v>
      </c>
    </row>
    <row r="537" spans="1:11" x14ac:dyDescent="0.2">
      <c r="A537" t="s">
        <v>297</v>
      </c>
      <c r="B537" t="s">
        <v>356</v>
      </c>
      <c r="C537" t="s">
        <v>416</v>
      </c>
      <c r="D537" t="s">
        <v>357</v>
      </c>
      <c r="E537" t="s">
        <v>23</v>
      </c>
      <c r="F537" t="s">
        <v>15</v>
      </c>
      <c r="G537" s="8">
        <v>20</v>
      </c>
      <c r="H537" t="s">
        <v>12</v>
      </c>
      <c r="I537" t="s">
        <v>384</v>
      </c>
      <c r="J537" t="s">
        <v>24</v>
      </c>
      <c r="K537" s="9">
        <v>50</v>
      </c>
    </row>
    <row r="538" spans="1:11" x14ac:dyDescent="0.2">
      <c r="A538" t="s">
        <v>297</v>
      </c>
      <c r="B538" t="s">
        <v>356</v>
      </c>
      <c r="C538" t="s">
        <v>417</v>
      </c>
      <c r="D538" t="s">
        <v>357</v>
      </c>
      <c r="E538" t="s">
        <v>23</v>
      </c>
      <c r="F538" t="s">
        <v>15</v>
      </c>
      <c r="G538" s="8">
        <v>20</v>
      </c>
      <c r="H538" t="s">
        <v>12</v>
      </c>
      <c r="I538" t="s">
        <v>392</v>
      </c>
      <c r="J538" t="s">
        <v>24</v>
      </c>
      <c r="K538" s="9">
        <v>50</v>
      </c>
    </row>
    <row r="539" spans="1:11" x14ac:dyDescent="0.2">
      <c r="A539" t="s">
        <v>297</v>
      </c>
      <c r="B539" t="s">
        <v>356</v>
      </c>
      <c r="C539" t="s">
        <v>418</v>
      </c>
      <c r="D539" t="s">
        <v>357</v>
      </c>
      <c r="E539" t="s">
        <v>23</v>
      </c>
      <c r="F539" t="s">
        <v>15</v>
      </c>
      <c r="G539" s="8">
        <v>19</v>
      </c>
      <c r="H539" t="s">
        <v>12</v>
      </c>
      <c r="I539" t="s">
        <v>398</v>
      </c>
      <c r="J539" t="s">
        <v>24</v>
      </c>
      <c r="K539" s="9">
        <v>50</v>
      </c>
    </row>
    <row r="540" spans="1:11" x14ac:dyDescent="0.2">
      <c r="A540" t="s">
        <v>297</v>
      </c>
      <c r="B540" t="s">
        <v>356</v>
      </c>
      <c r="C540" t="s">
        <v>419</v>
      </c>
      <c r="D540" t="s">
        <v>357</v>
      </c>
      <c r="E540" t="s">
        <v>23</v>
      </c>
      <c r="F540" t="s">
        <v>15</v>
      </c>
      <c r="G540" s="8">
        <v>19</v>
      </c>
      <c r="H540" t="s">
        <v>12</v>
      </c>
      <c r="I540" t="s">
        <v>420</v>
      </c>
      <c r="J540" t="s">
        <v>24</v>
      </c>
      <c r="K540" s="9">
        <v>50</v>
      </c>
    </row>
    <row r="541" spans="1:11" x14ac:dyDescent="0.2">
      <c r="A541" t="s">
        <v>297</v>
      </c>
      <c r="B541" t="s">
        <v>356</v>
      </c>
      <c r="C541" t="s">
        <v>422</v>
      </c>
      <c r="D541" t="s">
        <v>357</v>
      </c>
      <c r="E541" t="s">
        <v>23</v>
      </c>
      <c r="F541" t="s">
        <v>15</v>
      </c>
      <c r="G541" s="8">
        <v>20</v>
      </c>
      <c r="H541" t="s">
        <v>12</v>
      </c>
      <c r="I541" t="s">
        <v>423</v>
      </c>
      <c r="J541" t="s">
        <v>24</v>
      </c>
      <c r="K541" s="9">
        <v>50</v>
      </c>
    </row>
    <row r="542" spans="1:11" x14ac:dyDescent="0.2">
      <c r="A542" t="s">
        <v>297</v>
      </c>
      <c r="B542" t="s">
        <v>356</v>
      </c>
      <c r="C542" t="s">
        <v>424</v>
      </c>
      <c r="D542" t="s">
        <v>357</v>
      </c>
      <c r="E542" t="s">
        <v>23</v>
      </c>
      <c r="F542" t="s">
        <v>15</v>
      </c>
      <c r="G542" s="8">
        <v>20</v>
      </c>
      <c r="H542" t="s">
        <v>12</v>
      </c>
      <c r="I542" t="s">
        <v>425</v>
      </c>
      <c r="J542" t="s">
        <v>24</v>
      </c>
      <c r="K542" s="9">
        <v>50</v>
      </c>
    </row>
    <row r="543" spans="1:11" x14ac:dyDescent="0.2">
      <c r="A543" t="s">
        <v>297</v>
      </c>
      <c r="B543" t="s">
        <v>356</v>
      </c>
      <c r="C543" t="s">
        <v>276</v>
      </c>
      <c r="D543" t="s">
        <v>357</v>
      </c>
      <c r="E543" t="s">
        <v>23</v>
      </c>
      <c r="F543" t="s">
        <v>15</v>
      </c>
      <c r="G543" s="8">
        <v>19</v>
      </c>
      <c r="H543" t="s">
        <v>12</v>
      </c>
      <c r="I543" t="s">
        <v>426</v>
      </c>
      <c r="J543" t="s">
        <v>24</v>
      </c>
      <c r="K543" s="9">
        <v>50</v>
      </c>
    </row>
    <row r="544" spans="1:11" x14ac:dyDescent="0.2">
      <c r="A544" t="s">
        <v>297</v>
      </c>
      <c r="B544" t="s">
        <v>356</v>
      </c>
      <c r="C544" t="s">
        <v>427</v>
      </c>
      <c r="D544" t="s">
        <v>357</v>
      </c>
      <c r="E544" t="s">
        <v>23</v>
      </c>
      <c r="F544" t="s">
        <v>15</v>
      </c>
      <c r="G544" s="8">
        <v>20</v>
      </c>
      <c r="H544" t="s">
        <v>12</v>
      </c>
      <c r="I544" t="s">
        <v>428</v>
      </c>
      <c r="J544" t="s">
        <v>24</v>
      </c>
      <c r="K544" s="9">
        <v>50</v>
      </c>
    </row>
    <row r="545" spans="1:11" x14ac:dyDescent="0.2">
      <c r="A545" t="s">
        <v>297</v>
      </c>
      <c r="B545" t="s">
        <v>356</v>
      </c>
      <c r="C545" t="s">
        <v>429</v>
      </c>
      <c r="D545" t="s">
        <v>357</v>
      </c>
      <c r="E545" t="s">
        <v>23</v>
      </c>
      <c r="F545" t="s">
        <v>15</v>
      </c>
      <c r="G545" s="8">
        <v>20</v>
      </c>
      <c r="H545" t="s">
        <v>12</v>
      </c>
      <c r="I545" t="s">
        <v>430</v>
      </c>
      <c r="J545" t="s">
        <v>24</v>
      </c>
      <c r="K545" s="9">
        <v>50</v>
      </c>
    </row>
    <row r="546" spans="1:11" x14ac:dyDescent="0.2">
      <c r="A546" t="s">
        <v>297</v>
      </c>
      <c r="B546" t="s">
        <v>356</v>
      </c>
      <c r="C546" t="s">
        <v>431</v>
      </c>
      <c r="D546" t="s">
        <v>357</v>
      </c>
      <c r="E546" t="s">
        <v>23</v>
      </c>
      <c r="F546" t="s">
        <v>15</v>
      </c>
      <c r="G546" s="8">
        <v>20</v>
      </c>
      <c r="H546" t="s">
        <v>12</v>
      </c>
      <c r="I546" t="s">
        <v>432</v>
      </c>
      <c r="J546" t="s">
        <v>24</v>
      </c>
      <c r="K546" s="9">
        <v>50</v>
      </c>
    </row>
    <row r="547" spans="1:11" x14ac:dyDescent="0.2">
      <c r="A547" t="s">
        <v>297</v>
      </c>
      <c r="B547" t="s">
        <v>356</v>
      </c>
      <c r="C547" t="s">
        <v>433</v>
      </c>
      <c r="D547" t="s">
        <v>357</v>
      </c>
      <c r="E547" t="s">
        <v>23</v>
      </c>
      <c r="F547" t="s">
        <v>15</v>
      </c>
      <c r="G547" s="8">
        <v>20</v>
      </c>
      <c r="H547" t="s">
        <v>12</v>
      </c>
      <c r="I547" t="s">
        <v>423</v>
      </c>
      <c r="J547" t="s">
        <v>24</v>
      </c>
      <c r="K547" s="9">
        <v>50</v>
      </c>
    </row>
    <row r="548" spans="1:11" x14ac:dyDescent="0.2">
      <c r="A548" t="s">
        <v>297</v>
      </c>
      <c r="B548" t="s">
        <v>356</v>
      </c>
      <c r="C548" t="s">
        <v>434</v>
      </c>
      <c r="D548" t="s">
        <v>357</v>
      </c>
      <c r="E548" t="s">
        <v>23</v>
      </c>
      <c r="F548" t="s">
        <v>15</v>
      </c>
      <c r="G548" s="8">
        <v>20</v>
      </c>
      <c r="H548" t="s">
        <v>12</v>
      </c>
      <c r="I548" t="s">
        <v>425</v>
      </c>
      <c r="J548" t="s">
        <v>24</v>
      </c>
      <c r="K548" s="9">
        <v>50</v>
      </c>
    </row>
    <row r="549" spans="1:11" x14ac:dyDescent="0.2">
      <c r="A549" t="s">
        <v>297</v>
      </c>
      <c r="B549" t="s">
        <v>356</v>
      </c>
      <c r="C549" t="s">
        <v>435</v>
      </c>
      <c r="D549" t="s">
        <v>357</v>
      </c>
      <c r="E549" t="s">
        <v>23</v>
      </c>
      <c r="F549" t="s">
        <v>15</v>
      </c>
      <c r="G549" s="8">
        <v>20</v>
      </c>
      <c r="H549" t="s">
        <v>12</v>
      </c>
      <c r="I549" t="s">
        <v>426</v>
      </c>
      <c r="J549" t="s">
        <v>24</v>
      </c>
      <c r="K549" s="9">
        <v>50</v>
      </c>
    </row>
    <row r="550" spans="1:11" x14ac:dyDescent="0.2">
      <c r="A550" t="s">
        <v>297</v>
      </c>
      <c r="B550" t="s">
        <v>356</v>
      </c>
      <c r="C550" t="s">
        <v>225</v>
      </c>
      <c r="D550" t="s">
        <v>357</v>
      </c>
      <c r="E550" t="s">
        <v>23</v>
      </c>
      <c r="F550" t="s">
        <v>15</v>
      </c>
      <c r="G550" s="8">
        <v>20</v>
      </c>
      <c r="H550" t="s">
        <v>12</v>
      </c>
      <c r="I550" t="s">
        <v>428</v>
      </c>
      <c r="J550" t="s">
        <v>24</v>
      </c>
      <c r="K550" s="9">
        <v>50</v>
      </c>
    </row>
    <row r="551" spans="1:11" x14ac:dyDescent="0.2">
      <c r="A551" t="s">
        <v>297</v>
      </c>
      <c r="B551" t="s">
        <v>356</v>
      </c>
      <c r="C551" t="s">
        <v>277</v>
      </c>
      <c r="D551" t="s">
        <v>357</v>
      </c>
      <c r="E551" t="s">
        <v>23</v>
      </c>
      <c r="F551" t="s">
        <v>15</v>
      </c>
      <c r="G551" s="8">
        <v>20</v>
      </c>
      <c r="H551" t="s">
        <v>12</v>
      </c>
      <c r="I551" t="s">
        <v>430</v>
      </c>
      <c r="J551" t="s">
        <v>24</v>
      </c>
      <c r="K551" s="9">
        <v>50</v>
      </c>
    </row>
    <row r="552" spans="1:11" x14ac:dyDescent="0.2">
      <c r="A552" t="s">
        <v>297</v>
      </c>
      <c r="B552" t="s">
        <v>356</v>
      </c>
      <c r="C552" t="s">
        <v>436</v>
      </c>
      <c r="D552" t="s">
        <v>357</v>
      </c>
      <c r="E552" t="s">
        <v>23</v>
      </c>
      <c r="F552" t="s">
        <v>15</v>
      </c>
      <c r="G552" s="8">
        <v>20</v>
      </c>
      <c r="H552" t="s">
        <v>12</v>
      </c>
      <c r="I552" t="s">
        <v>432</v>
      </c>
      <c r="J552" t="s">
        <v>24</v>
      </c>
      <c r="K552" s="9">
        <v>50</v>
      </c>
    </row>
    <row r="553" spans="1:11" x14ac:dyDescent="0.2">
      <c r="A553" t="s">
        <v>297</v>
      </c>
      <c r="B553" t="s">
        <v>356</v>
      </c>
      <c r="C553" t="s">
        <v>227</v>
      </c>
      <c r="D553" t="s">
        <v>357</v>
      </c>
      <c r="E553" t="s">
        <v>23</v>
      </c>
      <c r="F553" t="s">
        <v>15</v>
      </c>
      <c r="G553" s="8">
        <v>20</v>
      </c>
      <c r="H553" t="s">
        <v>12</v>
      </c>
      <c r="I553" t="s">
        <v>379</v>
      </c>
      <c r="J553" t="s">
        <v>24</v>
      </c>
      <c r="K553" s="9">
        <v>50</v>
      </c>
    </row>
    <row r="554" spans="1:11" x14ac:dyDescent="0.2">
      <c r="A554" t="s">
        <v>297</v>
      </c>
      <c r="B554" t="s">
        <v>356</v>
      </c>
      <c r="C554" t="s">
        <v>437</v>
      </c>
      <c r="D554" t="s">
        <v>357</v>
      </c>
      <c r="E554" t="s">
        <v>23</v>
      </c>
      <c r="F554" t="s">
        <v>15</v>
      </c>
      <c r="G554" s="8">
        <v>20</v>
      </c>
      <c r="H554" t="s">
        <v>12</v>
      </c>
      <c r="I554" t="s">
        <v>384</v>
      </c>
      <c r="J554" t="s">
        <v>24</v>
      </c>
      <c r="K554" s="9">
        <v>50</v>
      </c>
    </row>
    <row r="555" spans="1:11" x14ac:dyDescent="0.2">
      <c r="A555" t="s">
        <v>297</v>
      </c>
      <c r="B555" t="s">
        <v>356</v>
      </c>
      <c r="C555" t="s">
        <v>438</v>
      </c>
      <c r="D555" t="s">
        <v>357</v>
      </c>
      <c r="E555" t="s">
        <v>23</v>
      </c>
      <c r="F555" t="s">
        <v>15</v>
      </c>
      <c r="G555" s="8">
        <v>20</v>
      </c>
      <c r="H555" t="s">
        <v>12</v>
      </c>
      <c r="I555" t="s">
        <v>381</v>
      </c>
      <c r="J555" t="s">
        <v>24</v>
      </c>
      <c r="K555" s="9">
        <v>50</v>
      </c>
    </row>
    <row r="556" spans="1:11" x14ac:dyDescent="0.2">
      <c r="A556" t="s">
        <v>297</v>
      </c>
      <c r="B556" t="s">
        <v>356</v>
      </c>
      <c r="C556" t="s">
        <v>439</v>
      </c>
      <c r="D556" t="s">
        <v>357</v>
      </c>
      <c r="E556" t="s">
        <v>23</v>
      </c>
      <c r="F556" t="s">
        <v>15</v>
      </c>
      <c r="G556" s="8">
        <v>20</v>
      </c>
      <c r="H556" t="s">
        <v>12</v>
      </c>
      <c r="I556" t="s">
        <v>375</v>
      </c>
      <c r="J556" t="s">
        <v>24</v>
      </c>
      <c r="K556" s="9">
        <v>50</v>
      </c>
    </row>
    <row r="557" spans="1:11" x14ac:dyDescent="0.2">
      <c r="A557" t="s">
        <v>297</v>
      </c>
      <c r="B557" t="s">
        <v>356</v>
      </c>
      <c r="C557" t="s">
        <v>440</v>
      </c>
      <c r="D557" t="s">
        <v>357</v>
      </c>
      <c r="E557" t="s">
        <v>23</v>
      </c>
      <c r="F557" t="s">
        <v>15</v>
      </c>
      <c r="G557" s="8">
        <v>19</v>
      </c>
      <c r="H557" t="s">
        <v>12</v>
      </c>
      <c r="I557" t="s">
        <v>420</v>
      </c>
      <c r="J557" t="s">
        <v>24</v>
      </c>
      <c r="K557" s="9">
        <v>50</v>
      </c>
    </row>
    <row r="558" spans="1:11" x14ac:dyDescent="0.2">
      <c r="A558" t="s">
        <v>297</v>
      </c>
      <c r="B558" t="s">
        <v>356</v>
      </c>
      <c r="C558" t="s">
        <v>278</v>
      </c>
      <c r="D558" t="s">
        <v>357</v>
      </c>
      <c r="E558" t="s">
        <v>23</v>
      </c>
      <c r="F558" t="s">
        <v>15</v>
      </c>
      <c r="G558" s="8">
        <v>20</v>
      </c>
      <c r="H558" t="s">
        <v>12</v>
      </c>
      <c r="I558" t="s">
        <v>364</v>
      </c>
      <c r="J558" t="s">
        <v>24</v>
      </c>
      <c r="K558" s="9">
        <v>50</v>
      </c>
    </row>
    <row r="559" spans="1:11" x14ac:dyDescent="0.2">
      <c r="A559" t="s">
        <v>297</v>
      </c>
      <c r="B559" t="s">
        <v>356</v>
      </c>
      <c r="C559" t="s">
        <v>441</v>
      </c>
      <c r="D559" t="s">
        <v>357</v>
      </c>
      <c r="E559" t="s">
        <v>23</v>
      </c>
      <c r="F559" t="s">
        <v>15</v>
      </c>
      <c r="G559" s="8">
        <v>19</v>
      </c>
      <c r="H559" t="s">
        <v>12</v>
      </c>
      <c r="I559" t="s">
        <v>423</v>
      </c>
      <c r="J559" t="s">
        <v>24</v>
      </c>
      <c r="K559" s="9">
        <v>50</v>
      </c>
    </row>
    <row r="560" spans="1:11" x14ac:dyDescent="0.2">
      <c r="A560" t="s">
        <v>297</v>
      </c>
      <c r="B560" t="s">
        <v>356</v>
      </c>
      <c r="C560" t="s">
        <v>442</v>
      </c>
      <c r="D560" t="s">
        <v>357</v>
      </c>
      <c r="E560" t="s">
        <v>23</v>
      </c>
      <c r="F560" t="s">
        <v>15</v>
      </c>
      <c r="G560" s="8">
        <v>20</v>
      </c>
      <c r="H560" t="s">
        <v>12</v>
      </c>
      <c r="I560" t="s">
        <v>425</v>
      </c>
      <c r="J560" t="s">
        <v>24</v>
      </c>
      <c r="K560" s="9">
        <v>50</v>
      </c>
    </row>
    <row r="561" spans="1:11" x14ac:dyDescent="0.2">
      <c r="A561" t="s">
        <v>297</v>
      </c>
      <c r="B561" t="s">
        <v>356</v>
      </c>
      <c r="C561" t="s">
        <v>443</v>
      </c>
      <c r="D561" t="s">
        <v>357</v>
      </c>
      <c r="E561" t="s">
        <v>23</v>
      </c>
      <c r="F561" t="s">
        <v>15</v>
      </c>
      <c r="G561" s="8">
        <v>20</v>
      </c>
      <c r="H561" t="s">
        <v>12</v>
      </c>
      <c r="I561" t="s">
        <v>426</v>
      </c>
      <c r="J561" t="s">
        <v>24</v>
      </c>
      <c r="K561" s="9">
        <v>50</v>
      </c>
    </row>
    <row r="562" spans="1:11" x14ac:dyDescent="0.2">
      <c r="A562" t="s">
        <v>297</v>
      </c>
      <c r="B562" t="s">
        <v>356</v>
      </c>
      <c r="C562" t="s">
        <v>228</v>
      </c>
      <c r="D562" t="s">
        <v>357</v>
      </c>
      <c r="E562" t="s">
        <v>23</v>
      </c>
      <c r="F562" t="s">
        <v>15</v>
      </c>
      <c r="G562" s="8">
        <v>20</v>
      </c>
      <c r="H562" t="s">
        <v>12</v>
      </c>
      <c r="I562" t="s">
        <v>428</v>
      </c>
      <c r="J562" t="s">
        <v>24</v>
      </c>
      <c r="K562" s="9">
        <v>50</v>
      </c>
    </row>
    <row r="563" spans="1:11" x14ac:dyDescent="0.2">
      <c r="A563" t="s">
        <v>297</v>
      </c>
      <c r="B563" t="s">
        <v>356</v>
      </c>
      <c r="C563" t="s">
        <v>229</v>
      </c>
      <c r="D563" t="s">
        <v>357</v>
      </c>
      <c r="E563" t="s">
        <v>23</v>
      </c>
      <c r="F563" t="s">
        <v>15</v>
      </c>
      <c r="G563" s="8">
        <v>20</v>
      </c>
      <c r="H563" t="s">
        <v>12</v>
      </c>
      <c r="I563" t="s">
        <v>430</v>
      </c>
      <c r="J563" t="s">
        <v>24</v>
      </c>
      <c r="K563" s="9">
        <v>50</v>
      </c>
    </row>
    <row r="564" spans="1:11" x14ac:dyDescent="0.2">
      <c r="A564" t="s">
        <v>297</v>
      </c>
      <c r="B564" t="s">
        <v>356</v>
      </c>
      <c r="C564" t="s">
        <v>444</v>
      </c>
      <c r="D564" t="s">
        <v>357</v>
      </c>
      <c r="E564" t="s">
        <v>23</v>
      </c>
      <c r="F564" t="s">
        <v>15</v>
      </c>
      <c r="G564" s="8">
        <v>20</v>
      </c>
      <c r="H564" t="s">
        <v>12</v>
      </c>
      <c r="I564" t="s">
        <v>432</v>
      </c>
      <c r="J564" t="s">
        <v>24</v>
      </c>
      <c r="K564" s="9">
        <v>50</v>
      </c>
    </row>
    <row r="565" spans="1:11" x14ac:dyDescent="0.2">
      <c r="A565" t="s">
        <v>297</v>
      </c>
      <c r="B565" t="s">
        <v>356</v>
      </c>
      <c r="C565" t="s">
        <v>445</v>
      </c>
      <c r="D565" t="s">
        <v>357</v>
      </c>
      <c r="E565" t="s">
        <v>23</v>
      </c>
      <c r="F565" t="s">
        <v>15</v>
      </c>
      <c r="G565" s="8">
        <v>19</v>
      </c>
      <c r="H565" t="s">
        <v>12</v>
      </c>
      <c r="I565" t="s">
        <v>379</v>
      </c>
      <c r="J565" t="s">
        <v>24</v>
      </c>
      <c r="K565" s="9">
        <v>50</v>
      </c>
    </row>
    <row r="566" spans="1:11" x14ac:dyDescent="0.2">
      <c r="A566" t="s">
        <v>297</v>
      </c>
      <c r="B566" t="s">
        <v>356</v>
      </c>
      <c r="C566" t="s">
        <v>446</v>
      </c>
      <c r="D566" t="s">
        <v>357</v>
      </c>
      <c r="E566" t="s">
        <v>23</v>
      </c>
      <c r="F566" t="s">
        <v>15</v>
      </c>
      <c r="G566" s="8">
        <v>19</v>
      </c>
      <c r="H566" t="s">
        <v>12</v>
      </c>
      <c r="I566" t="s">
        <v>384</v>
      </c>
      <c r="J566" t="s">
        <v>24</v>
      </c>
      <c r="K566" s="9">
        <v>50</v>
      </c>
    </row>
    <row r="567" spans="1:11" x14ac:dyDescent="0.2">
      <c r="A567" t="s">
        <v>297</v>
      </c>
      <c r="B567" t="s">
        <v>356</v>
      </c>
      <c r="C567" t="s">
        <v>279</v>
      </c>
      <c r="D567" t="s">
        <v>357</v>
      </c>
      <c r="E567" t="s">
        <v>23</v>
      </c>
      <c r="F567" t="s">
        <v>15</v>
      </c>
      <c r="G567" s="8">
        <v>18</v>
      </c>
      <c r="H567" t="s">
        <v>12</v>
      </c>
      <c r="I567" t="s">
        <v>426</v>
      </c>
      <c r="J567" t="s">
        <v>24</v>
      </c>
      <c r="K567" s="9">
        <v>50</v>
      </c>
    </row>
    <row r="568" spans="1:11" x14ac:dyDescent="0.2">
      <c r="A568" t="s">
        <v>297</v>
      </c>
      <c r="B568" t="s">
        <v>356</v>
      </c>
      <c r="C568" t="s">
        <v>298</v>
      </c>
      <c r="D568" t="s">
        <v>357</v>
      </c>
      <c r="E568" t="s">
        <v>23</v>
      </c>
      <c r="F568" t="s">
        <v>15</v>
      </c>
      <c r="G568" s="8">
        <v>20</v>
      </c>
      <c r="H568" t="s">
        <v>12</v>
      </c>
      <c r="I568" t="s">
        <v>381</v>
      </c>
      <c r="J568" t="s">
        <v>24</v>
      </c>
      <c r="K568" s="9">
        <v>50</v>
      </c>
    </row>
    <row r="569" spans="1:11" x14ac:dyDescent="0.2">
      <c r="A569" t="s">
        <v>297</v>
      </c>
      <c r="B569" t="s">
        <v>356</v>
      </c>
      <c r="C569" t="s">
        <v>299</v>
      </c>
      <c r="D569" t="s">
        <v>357</v>
      </c>
      <c r="E569" t="s">
        <v>23</v>
      </c>
      <c r="F569" t="s">
        <v>15</v>
      </c>
      <c r="G569" s="8">
        <v>19</v>
      </c>
      <c r="H569" t="s">
        <v>12</v>
      </c>
      <c r="I569" t="s">
        <v>364</v>
      </c>
      <c r="J569" t="s">
        <v>24</v>
      </c>
      <c r="K569" s="9">
        <v>50</v>
      </c>
    </row>
    <row r="570" spans="1:11" x14ac:dyDescent="0.2">
      <c r="A570" t="s">
        <v>297</v>
      </c>
      <c r="B570" t="s">
        <v>356</v>
      </c>
      <c r="C570" t="s">
        <v>356</v>
      </c>
      <c r="D570" t="s">
        <v>357</v>
      </c>
      <c r="E570" t="s">
        <v>23</v>
      </c>
      <c r="F570" t="s">
        <v>15</v>
      </c>
      <c r="G570" s="8">
        <v>20</v>
      </c>
      <c r="H570" t="s">
        <v>12</v>
      </c>
      <c r="I570" t="s">
        <v>395</v>
      </c>
      <c r="J570" t="s">
        <v>24</v>
      </c>
      <c r="K570" s="9">
        <v>50</v>
      </c>
    </row>
    <row r="571" spans="1:11" x14ac:dyDescent="0.2">
      <c r="A571" t="s">
        <v>297</v>
      </c>
      <c r="B571" t="s">
        <v>356</v>
      </c>
      <c r="C571" t="s">
        <v>447</v>
      </c>
      <c r="D571" t="s">
        <v>357</v>
      </c>
      <c r="E571" t="s">
        <v>23</v>
      </c>
      <c r="F571" t="s">
        <v>15</v>
      </c>
      <c r="G571" s="8">
        <v>18</v>
      </c>
      <c r="H571" t="s">
        <v>12</v>
      </c>
      <c r="I571" t="s">
        <v>388</v>
      </c>
      <c r="J571" t="s">
        <v>24</v>
      </c>
      <c r="K571" s="9">
        <v>50</v>
      </c>
    </row>
    <row r="572" spans="1:11" x14ac:dyDescent="0.2">
      <c r="A572" t="s">
        <v>297</v>
      </c>
      <c r="B572" t="s">
        <v>356</v>
      </c>
      <c r="C572" t="s">
        <v>448</v>
      </c>
      <c r="D572" t="s">
        <v>357</v>
      </c>
      <c r="E572" t="s">
        <v>23</v>
      </c>
      <c r="F572" t="s">
        <v>15</v>
      </c>
      <c r="G572" s="8">
        <v>20</v>
      </c>
      <c r="H572" t="s">
        <v>12</v>
      </c>
      <c r="I572" t="s">
        <v>407</v>
      </c>
      <c r="J572" t="s">
        <v>24</v>
      </c>
      <c r="K572" s="9">
        <v>50</v>
      </c>
    </row>
    <row r="573" spans="1:11" x14ac:dyDescent="0.2">
      <c r="A573" t="s">
        <v>297</v>
      </c>
      <c r="B573" t="s">
        <v>356</v>
      </c>
      <c r="C573" t="s">
        <v>7</v>
      </c>
      <c r="D573" t="s">
        <v>357</v>
      </c>
      <c r="E573" t="s">
        <v>23</v>
      </c>
      <c r="F573" t="s">
        <v>15</v>
      </c>
      <c r="G573" s="8">
        <v>18</v>
      </c>
      <c r="H573" t="s">
        <v>12</v>
      </c>
      <c r="I573" t="s">
        <v>432</v>
      </c>
      <c r="J573" t="s">
        <v>24</v>
      </c>
      <c r="K573" s="9">
        <v>50</v>
      </c>
    </row>
    <row r="574" spans="1:11" x14ac:dyDescent="0.2">
      <c r="A574" t="s">
        <v>297</v>
      </c>
      <c r="B574" t="s">
        <v>356</v>
      </c>
      <c r="C574" t="s">
        <v>21</v>
      </c>
      <c r="D574" t="s">
        <v>357</v>
      </c>
      <c r="E574" t="s">
        <v>23</v>
      </c>
      <c r="F574" t="s">
        <v>15</v>
      </c>
      <c r="G574" s="8">
        <v>20</v>
      </c>
      <c r="H574" t="s">
        <v>12</v>
      </c>
      <c r="I574" t="s">
        <v>409</v>
      </c>
      <c r="J574" t="s">
        <v>24</v>
      </c>
      <c r="K574" s="9">
        <v>50</v>
      </c>
    </row>
    <row r="575" spans="1:11" x14ac:dyDescent="0.2">
      <c r="A575" t="s">
        <v>297</v>
      </c>
      <c r="B575" t="s">
        <v>356</v>
      </c>
      <c r="C575" t="s">
        <v>449</v>
      </c>
      <c r="D575" t="s">
        <v>357</v>
      </c>
      <c r="E575" t="s">
        <v>23</v>
      </c>
      <c r="F575" t="s">
        <v>15</v>
      </c>
      <c r="G575" s="8">
        <v>20</v>
      </c>
      <c r="H575" t="s">
        <v>12</v>
      </c>
      <c r="I575" t="s">
        <v>428</v>
      </c>
      <c r="J575" t="s">
        <v>24</v>
      </c>
      <c r="K575" s="9">
        <v>50</v>
      </c>
    </row>
    <row r="576" spans="1:11" x14ac:dyDescent="0.2">
      <c r="A576" t="s">
        <v>297</v>
      </c>
      <c r="B576" t="s">
        <v>356</v>
      </c>
      <c r="C576" t="s">
        <v>450</v>
      </c>
      <c r="D576" t="s">
        <v>357</v>
      </c>
      <c r="E576" t="s">
        <v>23</v>
      </c>
      <c r="F576" t="s">
        <v>15</v>
      </c>
      <c r="G576" s="8">
        <v>20</v>
      </c>
      <c r="H576" t="s">
        <v>12</v>
      </c>
      <c r="I576" t="s">
        <v>395</v>
      </c>
      <c r="J576" t="s">
        <v>24</v>
      </c>
      <c r="K576" s="9">
        <v>50</v>
      </c>
    </row>
    <row r="577" spans="1:11" x14ac:dyDescent="0.2">
      <c r="A577" t="s">
        <v>297</v>
      </c>
      <c r="B577" t="s">
        <v>356</v>
      </c>
      <c r="C577" t="s">
        <v>451</v>
      </c>
      <c r="D577" t="s">
        <v>357</v>
      </c>
      <c r="E577" t="s">
        <v>23</v>
      </c>
      <c r="F577" t="s">
        <v>15</v>
      </c>
      <c r="G577" s="8">
        <v>19</v>
      </c>
      <c r="H577" t="s">
        <v>12</v>
      </c>
      <c r="I577" t="s">
        <v>390</v>
      </c>
      <c r="J577" t="s">
        <v>24</v>
      </c>
      <c r="K577" s="9">
        <v>50</v>
      </c>
    </row>
    <row r="578" spans="1:11" x14ac:dyDescent="0.2">
      <c r="A578" t="s">
        <v>297</v>
      </c>
      <c r="B578" t="s">
        <v>356</v>
      </c>
      <c r="C578" t="s">
        <v>452</v>
      </c>
      <c r="D578" t="s">
        <v>357</v>
      </c>
      <c r="E578" t="s">
        <v>23</v>
      </c>
      <c r="F578" t="s">
        <v>15</v>
      </c>
      <c r="G578" s="8">
        <v>20</v>
      </c>
      <c r="H578" t="s">
        <v>12</v>
      </c>
      <c r="I578" t="s">
        <v>407</v>
      </c>
      <c r="J578" t="s">
        <v>24</v>
      </c>
      <c r="K578" s="9">
        <v>50</v>
      </c>
    </row>
    <row r="579" spans="1:11" x14ac:dyDescent="0.2">
      <c r="A579" t="s">
        <v>297</v>
      </c>
      <c r="B579" t="s">
        <v>356</v>
      </c>
      <c r="C579" t="s">
        <v>453</v>
      </c>
      <c r="D579" t="s">
        <v>357</v>
      </c>
      <c r="E579" t="s">
        <v>23</v>
      </c>
      <c r="F579" t="s">
        <v>15</v>
      </c>
      <c r="G579" s="8">
        <v>20</v>
      </c>
      <c r="H579" t="s">
        <v>12</v>
      </c>
      <c r="I579" t="s">
        <v>313</v>
      </c>
      <c r="J579" t="s">
        <v>24</v>
      </c>
      <c r="K579" s="9">
        <v>50</v>
      </c>
    </row>
    <row r="580" spans="1:11" x14ac:dyDescent="0.2">
      <c r="A580" t="s">
        <v>297</v>
      </c>
      <c r="B580" t="s">
        <v>356</v>
      </c>
      <c r="C580" t="s">
        <v>454</v>
      </c>
      <c r="D580" t="s">
        <v>357</v>
      </c>
      <c r="E580" t="s">
        <v>23</v>
      </c>
      <c r="F580" t="s">
        <v>15</v>
      </c>
      <c r="G580" s="8">
        <v>20</v>
      </c>
      <c r="H580" t="s">
        <v>12</v>
      </c>
      <c r="I580" t="s">
        <v>409</v>
      </c>
      <c r="J580" t="s">
        <v>24</v>
      </c>
      <c r="K580" s="9">
        <v>50</v>
      </c>
    </row>
    <row r="581" spans="1:11" x14ac:dyDescent="0.2">
      <c r="A581" t="s">
        <v>297</v>
      </c>
      <c r="B581" t="s">
        <v>356</v>
      </c>
      <c r="C581" t="s">
        <v>455</v>
      </c>
      <c r="D581" t="s">
        <v>357</v>
      </c>
      <c r="E581" t="s">
        <v>23</v>
      </c>
      <c r="F581" t="s">
        <v>15</v>
      </c>
      <c r="G581" s="8">
        <v>20</v>
      </c>
      <c r="H581" t="s">
        <v>12</v>
      </c>
      <c r="I581" t="s">
        <v>420</v>
      </c>
      <c r="J581" t="s">
        <v>24</v>
      </c>
      <c r="K581" s="9">
        <v>50</v>
      </c>
    </row>
    <row r="582" spans="1:11" x14ac:dyDescent="0.2">
      <c r="A582" t="s">
        <v>297</v>
      </c>
      <c r="B582" t="s">
        <v>356</v>
      </c>
      <c r="C582" t="s">
        <v>456</v>
      </c>
      <c r="D582" t="s">
        <v>357</v>
      </c>
      <c r="E582" t="s">
        <v>23</v>
      </c>
      <c r="F582" t="s">
        <v>15</v>
      </c>
      <c r="G582" s="8">
        <v>18</v>
      </c>
      <c r="H582" t="s">
        <v>12</v>
      </c>
      <c r="I582" t="s">
        <v>395</v>
      </c>
      <c r="J582" t="s">
        <v>24</v>
      </c>
      <c r="K582" s="9">
        <v>0</v>
      </c>
    </row>
    <row r="583" spans="1:11" x14ac:dyDescent="0.2">
      <c r="A583" t="s">
        <v>297</v>
      </c>
      <c r="B583" t="s">
        <v>356</v>
      </c>
      <c r="C583" t="s">
        <v>457</v>
      </c>
      <c r="D583" t="s">
        <v>357</v>
      </c>
      <c r="E583" t="s">
        <v>23</v>
      </c>
      <c r="F583" t="s">
        <v>15</v>
      </c>
      <c r="G583" s="8">
        <v>20</v>
      </c>
      <c r="H583" t="s">
        <v>12</v>
      </c>
      <c r="I583" t="s">
        <v>390</v>
      </c>
      <c r="J583" t="s">
        <v>24</v>
      </c>
      <c r="K583" s="9">
        <v>50</v>
      </c>
    </row>
    <row r="584" spans="1:11" x14ac:dyDescent="0.2">
      <c r="A584" t="s">
        <v>297</v>
      </c>
      <c r="B584" t="s">
        <v>356</v>
      </c>
      <c r="C584" t="s">
        <v>458</v>
      </c>
      <c r="D584" t="s">
        <v>357</v>
      </c>
      <c r="E584" t="s">
        <v>23</v>
      </c>
      <c r="F584" t="s">
        <v>15</v>
      </c>
      <c r="G584" s="8">
        <v>19</v>
      </c>
      <c r="H584" t="s">
        <v>12</v>
      </c>
      <c r="I584" t="s">
        <v>367</v>
      </c>
      <c r="J584" t="s">
        <v>24</v>
      </c>
      <c r="K584" s="9">
        <v>50</v>
      </c>
    </row>
    <row r="585" spans="1:11" x14ac:dyDescent="0.2">
      <c r="A585" t="s">
        <v>297</v>
      </c>
      <c r="B585" t="s">
        <v>356</v>
      </c>
      <c r="C585" t="s">
        <v>459</v>
      </c>
      <c r="D585" t="s">
        <v>357</v>
      </c>
      <c r="E585" t="s">
        <v>23</v>
      </c>
      <c r="F585" t="s">
        <v>15</v>
      </c>
      <c r="G585" s="8">
        <v>20</v>
      </c>
      <c r="H585" t="s">
        <v>12</v>
      </c>
      <c r="I585" t="s">
        <v>323</v>
      </c>
      <c r="J585" t="s">
        <v>24</v>
      </c>
      <c r="K585" s="9">
        <v>50</v>
      </c>
    </row>
    <row r="586" spans="1:11" x14ac:dyDescent="0.2">
      <c r="A586" t="s">
        <v>297</v>
      </c>
      <c r="B586" t="s">
        <v>356</v>
      </c>
      <c r="C586" t="s">
        <v>460</v>
      </c>
      <c r="D586" t="s">
        <v>357</v>
      </c>
      <c r="E586" t="s">
        <v>23</v>
      </c>
      <c r="F586" t="s">
        <v>15</v>
      </c>
      <c r="G586" s="8">
        <v>20</v>
      </c>
      <c r="H586" t="s">
        <v>12</v>
      </c>
      <c r="I586" t="s">
        <v>358</v>
      </c>
      <c r="J586" t="s">
        <v>24</v>
      </c>
      <c r="K586" s="9">
        <v>50</v>
      </c>
    </row>
    <row r="587" spans="1:11" x14ac:dyDescent="0.2">
      <c r="A587" t="s">
        <v>297</v>
      </c>
      <c r="B587" t="s">
        <v>356</v>
      </c>
      <c r="C587" t="s">
        <v>461</v>
      </c>
      <c r="D587" t="s">
        <v>357</v>
      </c>
      <c r="E587" t="s">
        <v>23</v>
      </c>
      <c r="F587" t="s">
        <v>15</v>
      </c>
      <c r="G587" s="8">
        <v>20</v>
      </c>
      <c r="H587" t="s">
        <v>12</v>
      </c>
      <c r="I587" t="s">
        <v>359</v>
      </c>
      <c r="J587" t="s">
        <v>24</v>
      </c>
      <c r="K587" s="9">
        <v>50</v>
      </c>
    </row>
    <row r="588" spans="1:11" x14ac:dyDescent="0.2">
      <c r="A588" t="s">
        <v>297</v>
      </c>
      <c r="B588" t="s">
        <v>356</v>
      </c>
      <c r="C588" t="s">
        <v>462</v>
      </c>
      <c r="D588" t="s">
        <v>357</v>
      </c>
      <c r="E588" t="s">
        <v>23</v>
      </c>
      <c r="F588" t="s">
        <v>15</v>
      </c>
      <c r="G588" s="8">
        <v>20</v>
      </c>
      <c r="H588" t="s">
        <v>12</v>
      </c>
      <c r="I588" t="s">
        <v>360</v>
      </c>
      <c r="J588" t="s">
        <v>24</v>
      </c>
      <c r="K588" s="9">
        <v>0</v>
      </c>
    </row>
    <row r="589" spans="1:11" x14ac:dyDescent="0.2">
      <c r="A589" t="s">
        <v>297</v>
      </c>
      <c r="B589" t="s">
        <v>447</v>
      </c>
      <c r="C589" t="s">
        <v>48</v>
      </c>
      <c r="D589" t="s">
        <v>463</v>
      </c>
      <c r="E589" t="s">
        <v>465</v>
      </c>
      <c r="F589" t="s">
        <v>11</v>
      </c>
      <c r="G589" s="8">
        <v>21</v>
      </c>
      <c r="H589" t="s">
        <v>12</v>
      </c>
      <c r="I589" t="s">
        <v>466</v>
      </c>
      <c r="J589" t="s">
        <v>24</v>
      </c>
      <c r="K589" s="9">
        <v>50</v>
      </c>
    </row>
    <row r="590" spans="1:11" x14ac:dyDescent="0.2">
      <c r="A590" t="s">
        <v>297</v>
      </c>
      <c r="B590" t="s">
        <v>447</v>
      </c>
      <c r="C590" t="s">
        <v>50</v>
      </c>
      <c r="D590" t="s">
        <v>463</v>
      </c>
      <c r="E590" t="s">
        <v>465</v>
      </c>
      <c r="F590" t="s">
        <v>11</v>
      </c>
      <c r="G590" s="8">
        <v>23</v>
      </c>
      <c r="H590" t="s">
        <v>12</v>
      </c>
      <c r="I590" t="s">
        <v>466</v>
      </c>
      <c r="J590" t="s">
        <v>24</v>
      </c>
      <c r="K590" s="9">
        <v>50</v>
      </c>
    </row>
    <row r="591" spans="1:11" x14ac:dyDescent="0.2">
      <c r="A591" t="s">
        <v>297</v>
      </c>
      <c r="B591" t="s">
        <v>447</v>
      </c>
      <c r="C591" t="s">
        <v>52</v>
      </c>
      <c r="D591" t="s">
        <v>463</v>
      </c>
      <c r="E591" t="s">
        <v>465</v>
      </c>
      <c r="F591" t="s">
        <v>11</v>
      </c>
      <c r="G591" s="8">
        <v>24</v>
      </c>
      <c r="H591" t="s">
        <v>12</v>
      </c>
      <c r="I591" t="s">
        <v>466</v>
      </c>
      <c r="J591" t="s">
        <v>24</v>
      </c>
      <c r="K591" s="9">
        <v>50</v>
      </c>
    </row>
    <row r="592" spans="1:11" x14ac:dyDescent="0.2">
      <c r="A592" t="s">
        <v>297</v>
      </c>
      <c r="B592" t="s">
        <v>447</v>
      </c>
      <c r="C592" t="s">
        <v>54</v>
      </c>
      <c r="D592" t="s">
        <v>463</v>
      </c>
      <c r="E592" t="s">
        <v>465</v>
      </c>
      <c r="F592" t="s">
        <v>11</v>
      </c>
      <c r="G592" s="8">
        <v>6</v>
      </c>
      <c r="H592" t="s">
        <v>12</v>
      </c>
      <c r="I592" t="s">
        <v>466</v>
      </c>
      <c r="J592" t="s">
        <v>24</v>
      </c>
      <c r="K592" s="9">
        <v>50</v>
      </c>
    </row>
    <row r="593" spans="1:11" x14ac:dyDescent="0.2">
      <c r="A593" t="s">
        <v>297</v>
      </c>
      <c r="B593" t="s">
        <v>448</v>
      </c>
      <c r="C593" t="s">
        <v>48</v>
      </c>
      <c r="D593" t="s">
        <v>467</v>
      </c>
      <c r="E593" t="s">
        <v>23</v>
      </c>
      <c r="F593" t="s">
        <v>15</v>
      </c>
      <c r="G593" s="8">
        <v>8</v>
      </c>
      <c r="H593" t="s">
        <v>12</v>
      </c>
      <c r="I593" t="s">
        <v>468</v>
      </c>
      <c r="J593" t="s">
        <v>24</v>
      </c>
      <c r="K593" s="9">
        <v>0</v>
      </c>
    </row>
    <row r="594" spans="1:11" x14ac:dyDescent="0.2">
      <c r="A594" t="s">
        <v>297</v>
      </c>
      <c r="B594" t="s">
        <v>448</v>
      </c>
      <c r="C594" t="s">
        <v>50</v>
      </c>
      <c r="D594" t="s">
        <v>467</v>
      </c>
      <c r="E594" t="s">
        <v>23</v>
      </c>
      <c r="F594" t="s">
        <v>15</v>
      </c>
      <c r="G594" s="8">
        <v>8</v>
      </c>
      <c r="H594" t="s">
        <v>12</v>
      </c>
      <c r="I594" t="s">
        <v>468</v>
      </c>
      <c r="J594" t="s">
        <v>24</v>
      </c>
      <c r="K594" s="9">
        <v>0</v>
      </c>
    </row>
    <row r="595" spans="1:11" x14ac:dyDescent="0.2">
      <c r="A595" t="s">
        <v>297</v>
      </c>
      <c r="B595" t="s">
        <v>448</v>
      </c>
      <c r="C595" t="s">
        <v>67</v>
      </c>
      <c r="D595" t="s">
        <v>467</v>
      </c>
      <c r="E595" t="s">
        <v>23</v>
      </c>
      <c r="F595" t="s">
        <v>15</v>
      </c>
      <c r="G595" s="8">
        <v>8</v>
      </c>
      <c r="H595" t="s">
        <v>12</v>
      </c>
      <c r="I595" t="s">
        <v>468</v>
      </c>
      <c r="J595" t="s">
        <v>24</v>
      </c>
      <c r="K595" s="9">
        <v>0</v>
      </c>
    </row>
    <row r="596" spans="1:11" x14ac:dyDescent="0.2">
      <c r="A596" t="s">
        <v>297</v>
      </c>
      <c r="B596" t="s">
        <v>448</v>
      </c>
      <c r="C596" t="s">
        <v>69</v>
      </c>
      <c r="D596" t="s">
        <v>467</v>
      </c>
      <c r="E596" t="s">
        <v>23</v>
      </c>
      <c r="F596" t="s">
        <v>15</v>
      </c>
      <c r="G596" s="8">
        <v>8</v>
      </c>
      <c r="H596" t="s">
        <v>12</v>
      </c>
      <c r="I596" t="s">
        <v>468</v>
      </c>
      <c r="J596" t="s">
        <v>24</v>
      </c>
      <c r="K596" s="9">
        <v>0</v>
      </c>
    </row>
    <row r="597" spans="1:11" x14ac:dyDescent="0.2">
      <c r="A597" t="s">
        <v>297</v>
      </c>
      <c r="B597" t="s">
        <v>448</v>
      </c>
      <c r="C597" t="s">
        <v>75</v>
      </c>
      <c r="D597" t="s">
        <v>467</v>
      </c>
      <c r="E597" t="s">
        <v>23</v>
      </c>
      <c r="F597" t="s">
        <v>15</v>
      </c>
      <c r="G597" s="8">
        <v>7</v>
      </c>
      <c r="H597" t="s">
        <v>12</v>
      </c>
      <c r="I597" t="s">
        <v>470</v>
      </c>
      <c r="J597" t="s">
        <v>24</v>
      </c>
      <c r="K597" s="9">
        <v>50</v>
      </c>
    </row>
    <row r="598" spans="1:11" x14ac:dyDescent="0.2">
      <c r="A598" t="s">
        <v>297</v>
      </c>
      <c r="B598" t="s">
        <v>448</v>
      </c>
      <c r="C598" t="s">
        <v>76</v>
      </c>
      <c r="D598" t="s">
        <v>467</v>
      </c>
      <c r="E598" t="s">
        <v>23</v>
      </c>
      <c r="F598" t="s">
        <v>15</v>
      </c>
      <c r="G598" s="8">
        <v>8</v>
      </c>
      <c r="H598" t="s">
        <v>12</v>
      </c>
      <c r="I598" t="s">
        <v>470</v>
      </c>
      <c r="J598" t="s">
        <v>24</v>
      </c>
      <c r="K598" s="9">
        <v>50</v>
      </c>
    </row>
    <row r="599" spans="1:11" x14ac:dyDescent="0.2">
      <c r="A599" t="s">
        <v>297</v>
      </c>
      <c r="B599" t="s">
        <v>448</v>
      </c>
      <c r="C599" t="s">
        <v>92</v>
      </c>
      <c r="D599" t="s">
        <v>467</v>
      </c>
      <c r="E599" t="s">
        <v>23</v>
      </c>
      <c r="F599" t="s">
        <v>15</v>
      </c>
      <c r="G599" s="8">
        <v>8</v>
      </c>
      <c r="H599" t="s">
        <v>12</v>
      </c>
      <c r="I599" t="s">
        <v>470</v>
      </c>
      <c r="J599" t="s">
        <v>24</v>
      </c>
      <c r="K599" s="9">
        <v>50</v>
      </c>
    </row>
    <row r="600" spans="1:11" x14ac:dyDescent="0.2">
      <c r="A600" t="s">
        <v>297</v>
      </c>
      <c r="B600" t="s">
        <v>448</v>
      </c>
      <c r="C600" t="s">
        <v>93</v>
      </c>
      <c r="D600" t="s">
        <v>467</v>
      </c>
      <c r="E600" t="s">
        <v>23</v>
      </c>
      <c r="F600" t="s">
        <v>15</v>
      </c>
      <c r="G600" s="8">
        <v>7</v>
      </c>
      <c r="H600" t="s">
        <v>12</v>
      </c>
      <c r="I600" t="s">
        <v>470</v>
      </c>
      <c r="J600" t="s">
        <v>24</v>
      </c>
      <c r="K600" s="9">
        <v>50</v>
      </c>
    </row>
    <row r="601" spans="1:11" x14ac:dyDescent="0.2">
      <c r="A601" t="s">
        <v>297</v>
      </c>
      <c r="B601" t="s">
        <v>448</v>
      </c>
      <c r="C601" t="s">
        <v>98</v>
      </c>
      <c r="D601" t="s">
        <v>467</v>
      </c>
      <c r="E601" t="s">
        <v>23</v>
      </c>
      <c r="F601" t="s">
        <v>15</v>
      </c>
      <c r="G601" s="8">
        <v>6</v>
      </c>
      <c r="H601" t="s">
        <v>12</v>
      </c>
      <c r="I601" t="s">
        <v>363</v>
      </c>
      <c r="J601" t="s">
        <v>24</v>
      </c>
      <c r="K601" s="9">
        <v>0</v>
      </c>
    </row>
    <row r="602" spans="1:11" x14ac:dyDescent="0.2">
      <c r="A602" t="s">
        <v>297</v>
      </c>
      <c r="B602" t="s">
        <v>448</v>
      </c>
      <c r="C602" t="s">
        <v>99</v>
      </c>
      <c r="D602" t="s">
        <v>467</v>
      </c>
      <c r="E602" t="s">
        <v>23</v>
      </c>
      <c r="F602" t="s">
        <v>15</v>
      </c>
      <c r="G602" s="8">
        <v>5</v>
      </c>
      <c r="H602" t="s">
        <v>12</v>
      </c>
      <c r="I602" t="s">
        <v>363</v>
      </c>
      <c r="J602" t="s">
        <v>24</v>
      </c>
      <c r="K602" s="9">
        <v>0</v>
      </c>
    </row>
    <row r="603" spans="1:11" x14ac:dyDescent="0.2">
      <c r="A603" t="s">
        <v>297</v>
      </c>
      <c r="B603" t="s">
        <v>149</v>
      </c>
      <c r="C603" t="s">
        <v>8</v>
      </c>
      <c r="D603" t="s">
        <v>475</v>
      </c>
      <c r="E603" t="s">
        <v>23</v>
      </c>
      <c r="F603" t="s">
        <v>15</v>
      </c>
      <c r="G603" s="8">
        <v>17</v>
      </c>
      <c r="H603" t="s">
        <v>12</v>
      </c>
      <c r="I603" t="s">
        <v>476</v>
      </c>
      <c r="J603" t="s">
        <v>24</v>
      </c>
      <c r="K603" s="9">
        <v>50</v>
      </c>
    </row>
    <row r="604" spans="1:11" x14ac:dyDescent="0.2">
      <c r="A604" t="s">
        <v>297</v>
      </c>
      <c r="B604" t="s">
        <v>149</v>
      </c>
      <c r="C604" t="s">
        <v>27</v>
      </c>
      <c r="D604" t="s">
        <v>475</v>
      </c>
      <c r="E604" t="s">
        <v>23</v>
      </c>
      <c r="F604" t="s">
        <v>15</v>
      </c>
      <c r="G604" s="8">
        <v>19</v>
      </c>
      <c r="H604" t="s">
        <v>12</v>
      </c>
      <c r="I604" t="s">
        <v>477</v>
      </c>
      <c r="J604" t="s">
        <v>24</v>
      </c>
      <c r="K604" s="9">
        <v>50</v>
      </c>
    </row>
    <row r="605" spans="1:11" x14ac:dyDescent="0.2">
      <c r="A605" t="s">
        <v>297</v>
      </c>
      <c r="B605" t="s">
        <v>149</v>
      </c>
      <c r="C605" t="s">
        <v>28</v>
      </c>
      <c r="D605" t="s">
        <v>475</v>
      </c>
      <c r="E605" t="s">
        <v>23</v>
      </c>
      <c r="F605" t="s">
        <v>15</v>
      </c>
      <c r="G605" s="8">
        <v>17</v>
      </c>
      <c r="H605" t="s">
        <v>12</v>
      </c>
      <c r="I605" t="s">
        <v>478</v>
      </c>
      <c r="J605" t="s">
        <v>24</v>
      </c>
      <c r="K605" s="9">
        <v>50</v>
      </c>
    </row>
    <row r="606" spans="1:11" x14ac:dyDescent="0.2">
      <c r="A606" t="s">
        <v>297</v>
      </c>
      <c r="B606" t="s">
        <v>149</v>
      </c>
      <c r="C606" t="s">
        <v>30</v>
      </c>
      <c r="D606" t="s">
        <v>475</v>
      </c>
      <c r="E606" t="s">
        <v>23</v>
      </c>
      <c r="F606" t="s">
        <v>15</v>
      </c>
      <c r="G606" s="8">
        <v>20</v>
      </c>
      <c r="H606" t="s">
        <v>12</v>
      </c>
      <c r="I606" t="s">
        <v>479</v>
      </c>
      <c r="J606" t="s">
        <v>24</v>
      </c>
      <c r="K606" s="9">
        <v>50</v>
      </c>
    </row>
    <row r="607" spans="1:11" x14ac:dyDescent="0.2">
      <c r="A607" t="s">
        <v>297</v>
      </c>
      <c r="B607" t="s">
        <v>149</v>
      </c>
      <c r="C607" t="s">
        <v>31</v>
      </c>
      <c r="D607" t="s">
        <v>475</v>
      </c>
      <c r="E607" t="s">
        <v>23</v>
      </c>
      <c r="F607" t="s">
        <v>15</v>
      </c>
      <c r="G607" s="8">
        <v>20</v>
      </c>
      <c r="H607" t="s">
        <v>12</v>
      </c>
      <c r="I607" t="s">
        <v>478</v>
      </c>
      <c r="J607" t="s">
        <v>24</v>
      </c>
      <c r="K607" s="9">
        <v>50</v>
      </c>
    </row>
    <row r="608" spans="1:11" x14ac:dyDescent="0.2">
      <c r="A608" t="s">
        <v>297</v>
      </c>
      <c r="B608" t="s">
        <v>149</v>
      </c>
      <c r="C608" t="s">
        <v>32</v>
      </c>
      <c r="D608" t="s">
        <v>475</v>
      </c>
      <c r="E608" t="s">
        <v>23</v>
      </c>
      <c r="F608" t="s">
        <v>15</v>
      </c>
      <c r="G608" s="8">
        <v>12</v>
      </c>
      <c r="H608" t="s">
        <v>12</v>
      </c>
      <c r="I608" t="s">
        <v>480</v>
      </c>
      <c r="J608" t="s">
        <v>24</v>
      </c>
      <c r="K608" s="9">
        <v>50</v>
      </c>
    </row>
    <row r="609" spans="1:11" x14ac:dyDescent="0.2">
      <c r="A609" t="s">
        <v>297</v>
      </c>
      <c r="B609" t="s">
        <v>149</v>
      </c>
      <c r="C609" t="s">
        <v>34</v>
      </c>
      <c r="D609" t="s">
        <v>475</v>
      </c>
      <c r="E609" t="s">
        <v>23</v>
      </c>
      <c r="F609" t="s">
        <v>15</v>
      </c>
      <c r="G609" s="8">
        <v>19</v>
      </c>
      <c r="H609" t="s">
        <v>12</v>
      </c>
      <c r="I609" t="s">
        <v>481</v>
      </c>
      <c r="J609" t="s">
        <v>24</v>
      </c>
      <c r="K609" s="9">
        <v>50</v>
      </c>
    </row>
    <row r="610" spans="1:11" x14ac:dyDescent="0.2">
      <c r="A610" t="s">
        <v>297</v>
      </c>
      <c r="B610" t="s">
        <v>149</v>
      </c>
      <c r="C610" t="s">
        <v>35</v>
      </c>
      <c r="D610" t="s">
        <v>475</v>
      </c>
      <c r="E610" t="s">
        <v>23</v>
      </c>
      <c r="F610" t="s">
        <v>15</v>
      </c>
      <c r="G610" s="8">
        <v>19</v>
      </c>
      <c r="H610" t="s">
        <v>12</v>
      </c>
      <c r="I610" t="s">
        <v>329</v>
      </c>
      <c r="J610" t="s">
        <v>24</v>
      </c>
      <c r="K610" s="9">
        <v>50</v>
      </c>
    </row>
    <row r="611" spans="1:11" x14ac:dyDescent="0.2">
      <c r="A611" t="s">
        <v>297</v>
      </c>
      <c r="B611" t="s">
        <v>149</v>
      </c>
      <c r="C611" t="s">
        <v>36</v>
      </c>
      <c r="D611" t="s">
        <v>475</v>
      </c>
      <c r="E611" t="s">
        <v>23</v>
      </c>
      <c r="F611" t="s">
        <v>15</v>
      </c>
      <c r="G611" s="8">
        <v>16</v>
      </c>
      <c r="H611" t="s">
        <v>12</v>
      </c>
      <c r="I611" t="s">
        <v>476</v>
      </c>
      <c r="J611" t="s">
        <v>24</v>
      </c>
      <c r="K611" s="9">
        <v>50</v>
      </c>
    </row>
    <row r="612" spans="1:11" x14ac:dyDescent="0.2">
      <c r="A612" t="s">
        <v>297</v>
      </c>
      <c r="B612" t="s">
        <v>149</v>
      </c>
      <c r="C612" t="s">
        <v>37</v>
      </c>
      <c r="D612" t="s">
        <v>475</v>
      </c>
      <c r="E612" t="s">
        <v>23</v>
      </c>
      <c r="F612" t="s">
        <v>15</v>
      </c>
      <c r="G612" s="8">
        <v>17</v>
      </c>
      <c r="H612" t="s">
        <v>12</v>
      </c>
      <c r="I612" t="s">
        <v>327</v>
      </c>
      <c r="J612" t="s">
        <v>24</v>
      </c>
      <c r="K612" s="9">
        <v>50</v>
      </c>
    </row>
    <row r="613" spans="1:11" x14ac:dyDescent="0.2">
      <c r="A613" t="s">
        <v>297</v>
      </c>
      <c r="B613" t="s">
        <v>149</v>
      </c>
      <c r="C613" t="s">
        <v>38</v>
      </c>
      <c r="D613" t="s">
        <v>475</v>
      </c>
      <c r="E613" t="s">
        <v>23</v>
      </c>
      <c r="F613" t="s">
        <v>15</v>
      </c>
      <c r="G613" s="8">
        <v>11</v>
      </c>
      <c r="H613" t="s">
        <v>12</v>
      </c>
      <c r="I613" t="s">
        <v>482</v>
      </c>
      <c r="J613" t="s">
        <v>24</v>
      </c>
      <c r="K613" s="9">
        <v>50</v>
      </c>
    </row>
    <row r="614" spans="1:11" x14ac:dyDescent="0.2">
      <c r="A614" t="s">
        <v>297</v>
      </c>
      <c r="B614" t="s">
        <v>149</v>
      </c>
      <c r="C614" t="s">
        <v>39</v>
      </c>
      <c r="D614" t="s">
        <v>475</v>
      </c>
      <c r="E614" t="s">
        <v>23</v>
      </c>
      <c r="F614" t="s">
        <v>15</v>
      </c>
      <c r="G614" s="8">
        <v>9</v>
      </c>
      <c r="H614" t="s">
        <v>12</v>
      </c>
      <c r="I614" t="s">
        <v>480</v>
      </c>
      <c r="J614" t="s">
        <v>24</v>
      </c>
      <c r="K614" s="9">
        <v>50</v>
      </c>
    </row>
    <row r="615" spans="1:11" x14ac:dyDescent="0.2">
      <c r="A615" t="s">
        <v>297</v>
      </c>
      <c r="B615" t="s">
        <v>149</v>
      </c>
      <c r="C615" t="s">
        <v>40</v>
      </c>
      <c r="D615" t="s">
        <v>475</v>
      </c>
      <c r="E615" t="s">
        <v>23</v>
      </c>
      <c r="F615" t="s">
        <v>15</v>
      </c>
      <c r="G615" s="8">
        <v>20</v>
      </c>
      <c r="H615" t="s">
        <v>12</v>
      </c>
      <c r="I615" t="s">
        <v>477</v>
      </c>
      <c r="J615" t="s">
        <v>24</v>
      </c>
      <c r="K615" s="9">
        <v>50</v>
      </c>
    </row>
    <row r="616" spans="1:11" x14ac:dyDescent="0.2">
      <c r="A616" t="s">
        <v>297</v>
      </c>
      <c r="B616" t="s">
        <v>149</v>
      </c>
      <c r="C616" t="s">
        <v>370</v>
      </c>
      <c r="D616" t="s">
        <v>475</v>
      </c>
      <c r="E616" t="s">
        <v>23</v>
      </c>
      <c r="F616" t="s">
        <v>15</v>
      </c>
      <c r="G616" s="8">
        <v>20</v>
      </c>
      <c r="H616" t="s">
        <v>12</v>
      </c>
      <c r="I616" t="s">
        <v>483</v>
      </c>
      <c r="J616" t="s">
        <v>24</v>
      </c>
      <c r="K616" s="9">
        <v>50</v>
      </c>
    </row>
    <row r="617" spans="1:11" x14ac:dyDescent="0.2">
      <c r="A617" t="s">
        <v>297</v>
      </c>
      <c r="B617" t="s">
        <v>149</v>
      </c>
      <c r="C617" t="s">
        <v>371</v>
      </c>
      <c r="D617" t="s">
        <v>475</v>
      </c>
      <c r="E617" t="s">
        <v>23</v>
      </c>
      <c r="F617" t="s">
        <v>15</v>
      </c>
      <c r="G617" s="8">
        <v>19</v>
      </c>
      <c r="H617" t="s">
        <v>12</v>
      </c>
      <c r="I617" t="s">
        <v>484</v>
      </c>
      <c r="J617" t="s">
        <v>24</v>
      </c>
      <c r="K617" s="9">
        <v>50</v>
      </c>
    </row>
    <row r="618" spans="1:11" x14ac:dyDescent="0.2">
      <c r="A618" t="s">
        <v>297</v>
      </c>
      <c r="B618" t="s">
        <v>149</v>
      </c>
      <c r="C618" t="s">
        <v>372</v>
      </c>
      <c r="D618" t="s">
        <v>475</v>
      </c>
      <c r="E618" t="s">
        <v>23</v>
      </c>
      <c r="F618" t="s">
        <v>15</v>
      </c>
      <c r="G618" s="8">
        <v>8</v>
      </c>
      <c r="H618" t="s">
        <v>12</v>
      </c>
      <c r="I618" t="s">
        <v>482</v>
      </c>
      <c r="J618" t="s">
        <v>24</v>
      </c>
      <c r="K618" s="9">
        <v>50</v>
      </c>
    </row>
    <row r="619" spans="1:11" x14ac:dyDescent="0.2">
      <c r="A619" t="s">
        <v>297</v>
      </c>
      <c r="B619" t="s">
        <v>149</v>
      </c>
      <c r="C619" t="s">
        <v>231</v>
      </c>
      <c r="D619" t="s">
        <v>475</v>
      </c>
      <c r="E619" t="s">
        <v>23</v>
      </c>
      <c r="F619" t="s">
        <v>15</v>
      </c>
      <c r="G619" s="8">
        <v>20</v>
      </c>
      <c r="H619" t="s">
        <v>12</v>
      </c>
      <c r="I619" t="s">
        <v>483</v>
      </c>
      <c r="J619" t="s">
        <v>24</v>
      </c>
      <c r="K619" s="9">
        <v>50</v>
      </c>
    </row>
    <row r="620" spans="1:11" x14ac:dyDescent="0.2">
      <c r="A620" t="s">
        <v>297</v>
      </c>
      <c r="B620" t="s">
        <v>149</v>
      </c>
      <c r="C620" t="s">
        <v>485</v>
      </c>
      <c r="D620" t="s">
        <v>475</v>
      </c>
      <c r="E620" t="s">
        <v>23</v>
      </c>
      <c r="F620" t="s">
        <v>15</v>
      </c>
      <c r="G620" s="8">
        <v>19</v>
      </c>
      <c r="H620" t="s">
        <v>12</v>
      </c>
      <c r="I620" t="s">
        <v>479</v>
      </c>
      <c r="J620" t="s">
        <v>24</v>
      </c>
      <c r="K620" s="9">
        <v>50</v>
      </c>
    </row>
    <row r="621" spans="1:11" x14ac:dyDescent="0.2">
      <c r="A621" t="s">
        <v>297</v>
      </c>
      <c r="B621" t="s">
        <v>149</v>
      </c>
      <c r="C621" t="s">
        <v>223</v>
      </c>
      <c r="D621" t="s">
        <v>475</v>
      </c>
      <c r="E621" t="s">
        <v>23</v>
      </c>
      <c r="F621" t="s">
        <v>15</v>
      </c>
      <c r="G621" s="8">
        <v>17</v>
      </c>
      <c r="H621" t="s">
        <v>12</v>
      </c>
      <c r="I621" t="s">
        <v>481</v>
      </c>
      <c r="J621" t="s">
        <v>24</v>
      </c>
      <c r="K621" s="9">
        <v>50</v>
      </c>
    </row>
    <row r="622" spans="1:11" x14ac:dyDescent="0.2">
      <c r="A622" t="s">
        <v>297</v>
      </c>
      <c r="B622" t="s">
        <v>149</v>
      </c>
      <c r="C622" t="s">
        <v>374</v>
      </c>
      <c r="D622" t="s">
        <v>475</v>
      </c>
      <c r="E622" t="s">
        <v>23</v>
      </c>
      <c r="F622" t="s">
        <v>15</v>
      </c>
      <c r="G622" s="8">
        <v>15</v>
      </c>
      <c r="H622" t="s">
        <v>12</v>
      </c>
      <c r="I622" t="s">
        <v>484</v>
      </c>
      <c r="J622" t="s">
        <v>24</v>
      </c>
      <c r="K622" s="9">
        <v>50</v>
      </c>
    </row>
    <row r="623" spans="1:11" x14ac:dyDescent="0.2">
      <c r="A623" t="s">
        <v>297</v>
      </c>
      <c r="B623" t="s">
        <v>492</v>
      </c>
      <c r="C623" t="s">
        <v>38</v>
      </c>
      <c r="D623" t="s">
        <v>493</v>
      </c>
      <c r="E623" t="s">
        <v>23</v>
      </c>
      <c r="F623" t="s">
        <v>15</v>
      </c>
      <c r="G623" s="8">
        <v>22</v>
      </c>
      <c r="H623" t="s">
        <v>12</v>
      </c>
      <c r="I623" t="s">
        <v>495</v>
      </c>
      <c r="J623" t="s">
        <v>24</v>
      </c>
      <c r="K623" s="9">
        <v>50</v>
      </c>
    </row>
    <row r="624" spans="1:11" x14ac:dyDescent="0.2">
      <c r="A624" t="s">
        <v>297</v>
      </c>
      <c r="B624" t="s">
        <v>492</v>
      </c>
      <c r="C624" t="s">
        <v>39</v>
      </c>
      <c r="D624" t="s">
        <v>493</v>
      </c>
      <c r="E624" t="s">
        <v>23</v>
      </c>
      <c r="F624" t="s">
        <v>15</v>
      </c>
      <c r="G624" s="8">
        <v>19</v>
      </c>
      <c r="H624" t="s">
        <v>12</v>
      </c>
      <c r="I624" t="s">
        <v>495</v>
      </c>
      <c r="J624" t="s">
        <v>24</v>
      </c>
      <c r="K624" s="9">
        <v>50</v>
      </c>
    </row>
    <row r="625" spans="1:11" x14ac:dyDescent="0.2">
      <c r="A625" t="s">
        <v>297</v>
      </c>
      <c r="B625" t="s">
        <v>492</v>
      </c>
      <c r="C625" t="s">
        <v>40</v>
      </c>
      <c r="D625" t="s">
        <v>493</v>
      </c>
      <c r="E625" t="s">
        <v>23</v>
      </c>
      <c r="F625" t="s">
        <v>15</v>
      </c>
      <c r="G625" s="8">
        <v>21</v>
      </c>
      <c r="H625" t="s">
        <v>12</v>
      </c>
      <c r="I625" t="s">
        <v>496</v>
      </c>
      <c r="J625" t="s">
        <v>24</v>
      </c>
      <c r="K625" s="9">
        <v>50</v>
      </c>
    </row>
    <row r="626" spans="1:11" x14ac:dyDescent="0.2">
      <c r="A626" t="s">
        <v>297</v>
      </c>
      <c r="B626" t="s">
        <v>492</v>
      </c>
      <c r="C626" t="s">
        <v>368</v>
      </c>
      <c r="D626" t="s">
        <v>493</v>
      </c>
      <c r="E626" t="s">
        <v>23</v>
      </c>
      <c r="F626" t="s">
        <v>15</v>
      </c>
      <c r="G626" s="8">
        <v>22</v>
      </c>
      <c r="H626" t="s">
        <v>12</v>
      </c>
      <c r="I626" t="s">
        <v>496</v>
      </c>
      <c r="J626" t="s">
        <v>24</v>
      </c>
      <c r="K626" s="9">
        <v>50</v>
      </c>
    </row>
    <row r="627" spans="1:11" x14ac:dyDescent="0.2">
      <c r="A627" t="s">
        <v>297</v>
      </c>
      <c r="B627" t="s">
        <v>492</v>
      </c>
      <c r="C627" t="s">
        <v>231</v>
      </c>
      <c r="D627" t="s">
        <v>493</v>
      </c>
      <c r="E627" t="s">
        <v>23</v>
      </c>
      <c r="F627" t="s">
        <v>15</v>
      </c>
      <c r="G627" s="8">
        <v>22</v>
      </c>
      <c r="H627" t="s">
        <v>12</v>
      </c>
      <c r="I627" t="s">
        <v>496</v>
      </c>
      <c r="J627" t="s">
        <v>24</v>
      </c>
      <c r="K627" s="9">
        <v>50</v>
      </c>
    </row>
    <row r="628" spans="1:11" x14ac:dyDescent="0.2">
      <c r="A628" t="s">
        <v>297</v>
      </c>
      <c r="B628" t="s">
        <v>492</v>
      </c>
      <c r="C628" t="s">
        <v>485</v>
      </c>
      <c r="D628" t="s">
        <v>493</v>
      </c>
      <c r="E628" t="s">
        <v>23</v>
      </c>
      <c r="F628" t="s">
        <v>15</v>
      </c>
      <c r="G628" s="8">
        <v>18</v>
      </c>
      <c r="H628" t="s">
        <v>12</v>
      </c>
      <c r="I628" t="s">
        <v>496</v>
      </c>
      <c r="J628" t="s">
        <v>24</v>
      </c>
      <c r="K628" s="9">
        <v>50</v>
      </c>
    </row>
    <row r="629" spans="1:11" x14ac:dyDescent="0.2">
      <c r="A629" t="s">
        <v>297</v>
      </c>
      <c r="B629" t="s">
        <v>492</v>
      </c>
      <c r="C629" t="s">
        <v>223</v>
      </c>
      <c r="D629" t="s">
        <v>493</v>
      </c>
      <c r="E629" t="s">
        <v>23</v>
      </c>
      <c r="F629" t="s">
        <v>15</v>
      </c>
      <c r="G629" s="8">
        <v>22</v>
      </c>
      <c r="H629" t="s">
        <v>12</v>
      </c>
      <c r="I629" t="s">
        <v>497</v>
      </c>
      <c r="J629" t="s">
        <v>24</v>
      </c>
      <c r="K629" s="9">
        <v>50</v>
      </c>
    </row>
    <row r="630" spans="1:11" x14ac:dyDescent="0.2">
      <c r="A630" t="s">
        <v>297</v>
      </c>
      <c r="B630" t="s">
        <v>492</v>
      </c>
      <c r="C630" t="s">
        <v>374</v>
      </c>
      <c r="D630" t="s">
        <v>493</v>
      </c>
      <c r="E630" t="s">
        <v>23</v>
      </c>
      <c r="F630" t="s">
        <v>15</v>
      </c>
      <c r="G630" s="8">
        <v>22</v>
      </c>
      <c r="H630" t="s">
        <v>12</v>
      </c>
      <c r="I630" t="s">
        <v>497</v>
      </c>
      <c r="J630" t="s">
        <v>24</v>
      </c>
      <c r="K630" s="9">
        <v>50</v>
      </c>
    </row>
    <row r="631" spans="1:11" x14ac:dyDescent="0.2">
      <c r="A631" t="s">
        <v>297</v>
      </c>
      <c r="B631" t="s">
        <v>492</v>
      </c>
      <c r="C631" t="s">
        <v>376</v>
      </c>
      <c r="D631" t="s">
        <v>493</v>
      </c>
      <c r="E631" t="s">
        <v>23</v>
      </c>
      <c r="F631" t="s">
        <v>15</v>
      </c>
      <c r="G631" s="8">
        <v>20</v>
      </c>
      <c r="H631" t="s">
        <v>12</v>
      </c>
      <c r="I631" t="s">
        <v>498</v>
      </c>
      <c r="J631" t="s">
        <v>24</v>
      </c>
      <c r="K631" s="9">
        <v>50</v>
      </c>
    </row>
    <row r="632" spans="1:11" x14ac:dyDescent="0.2">
      <c r="A632" t="s">
        <v>297</v>
      </c>
      <c r="B632" t="s">
        <v>492</v>
      </c>
      <c r="C632" t="s">
        <v>377</v>
      </c>
      <c r="D632" t="s">
        <v>493</v>
      </c>
      <c r="E632" t="s">
        <v>23</v>
      </c>
      <c r="F632" t="s">
        <v>15</v>
      </c>
      <c r="G632" s="8">
        <v>19</v>
      </c>
      <c r="H632" t="s">
        <v>12</v>
      </c>
      <c r="I632" t="s">
        <v>498</v>
      </c>
      <c r="J632" t="s">
        <v>24</v>
      </c>
      <c r="K632" s="9">
        <v>50</v>
      </c>
    </row>
    <row r="633" spans="1:11" x14ac:dyDescent="0.2">
      <c r="A633" t="s">
        <v>297</v>
      </c>
      <c r="B633" t="s">
        <v>492</v>
      </c>
      <c r="C633" t="s">
        <v>380</v>
      </c>
      <c r="D633" t="s">
        <v>493</v>
      </c>
      <c r="E633" t="s">
        <v>23</v>
      </c>
      <c r="F633" t="s">
        <v>15</v>
      </c>
      <c r="G633" s="8">
        <v>22</v>
      </c>
      <c r="H633" t="s">
        <v>12</v>
      </c>
      <c r="I633" t="s">
        <v>497</v>
      </c>
      <c r="J633" t="s">
        <v>24</v>
      </c>
      <c r="K633" s="9">
        <v>50</v>
      </c>
    </row>
    <row r="634" spans="1:11" x14ac:dyDescent="0.2">
      <c r="A634" t="s">
        <v>297</v>
      </c>
      <c r="B634" t="s">
        <v>492</v>
      </c>
      <c r="C634" t="s">
        <v>382</v>
      </c>
      <c r="D634" t="s">
        <v>493</v>
      </c>
      <c r="E634" t="s">
        <v>23</v>
      </c>
      <c r="F634" t="s">
        <v>15</v>
      </c>
      <c r="G634" s="8">
        <v>21</v>
      </c>
      <c r="H634" t="s">
        <v>12</v>
      </c>
      <c r="I634" t="s">
        <v>497</v>
      </c>
      <c r="J634" t="s">
        <v>24</v>
      </c>
      <c r="K634" s="9">
        <v>50</v>
      </c>
    </row>
    <row r="635" spans="1:11" x14ac:dyDescent="0.2">
      <c r="A635" t="s">
        <v>297</v>
      </c>
      <c r="B635" t="s">
        <v>492</v>
      </c>
      <c r="C635" t="s">
        <v>383</v>
      </c>
      <c r="D635" t="s">
        <v>493</v>
      </c>
      <c r="E635" t="s">
        <v>23</v>
      </c>
      <c r="F635" t="s">
        <v>15</v>
      </c>
      <c r="G635" s="8">
        <v>22</v>
      </c>
      <c r="H635" t="s">
        <v>12</v>
      </c>
      <c r="I635" t="s">
        <v>499</v>
      </c>
      <c r="J635" t="s">
        <v>24</v>
      </c>
      <c r="K635" s="9">
        <v>50</v>
      </c>
    </row>
    <row r="636" spans="1:11" x14ac:dyDescent="0.2">
      <c r="A636" t="s">
        <v>297</v>
      </c>
      <c r="B636" t="s">
        <v>492</v>
      </c>
      <c r="C636" t="s">
        <v>385</v>
      </c>
      <c r="D636" t="s">
        <v>493</v>
      </c>
      <c r="E636" t="s">
        <v>23</v>
      </c>
      <c r="F636" t="s">
        <v>15</v>
      </c>
      <c r="G636" s="8">
        <v>22</v>
      </c>
      <c r="H636" t="s">
        <v>12</v>
      </c>
      <c r="I636" t="s">
        <v>499</v>
      </c>
      <c r="J636" t="s">
        <v>24</v>
      </c>
      <c r="K636" s="9">
        <v>50</v>
      </c>
    </row>
    <row r="637" spans="1:11" x14ac:dyDescent="0.2">
      <c r="A637" t="s">
        <v>297</v>
      </c>
      <c r="B637" t="s">
        <v>492</v>
      </c>
      <c r="C637" t="s">
        <v>386</v>
      </c>
      <c r="D637" t="s">
        <v>493</v>
      </c>
      <c r="E637" t="s">
        <v>23</v>
      </c>
      <c r="F637" t="s">
        <v>15</v>
      </c>
      <c r="G637" s="8">
        <v>22</v>
      </c>
      <c r="H637" t="s">
        <v>12</v>
      </c>
      <c r="I637" t="s">
        <v>500</v>
      </c>
      <c r="J637" t="s">
        <v>24</v>
      </c>
      <c r="K637" s="9">
        <v>50</v>
      </c>
    </row>
    <row r="638" spans="1:11" x14ac:dyDescent="0.2">
      <c r="A638" t="s">
        <v>297</v>
      </c>
      <c r="B638" t="s">
        <v>492</v>
      </c>
      <c r="C638" t="s">
        <v>501</v>
      </c>
      <c r="D638" t="s">
        <v>493</v>
      </c>
      <c r="E638" t="s">
        <v>23</v>
      </c>
      <c r="F638" t="s">
        <v>15</v>
      </c>
      <c r="G638" s="8">
        <v>22</v>
      </c>
      <c r="H638" t="s">
        <v>12</v>
      </c>
      <c r="I638" t="s">
        <v>500</v>
      </c>
      <c r="J638" t="s">
        <v>24</v>
      </c>
      <c r="K638" s="9">
        <v>50</v>
      </c>
    </row>
    <row r="639" spans="1:11" x14ac:dyDescent="0.2">
      <c r="A639" t="s">
        <v>297</v>
      </c>
      <c r="B639" t="s">
        <v>492</v>
      </c>
      <c r="C639" t="s">
        <v>387</v>
      </c>
      <c r="D639" t="s">
        <v>493</v>
      </c>
      <c r="E639" t="s">
        <v>23</v>
      </c>
      <c r="F639" t="s">
        <v>15</v>
      </c>
      <c r="G639" s="8">
        <v>21</v>
      </c>
      <c r="H639" t="s">
        <v>12</v>
      </c>
      <c r="I639" t="s">
        <v>497</v>
      </c>
      <c r="J639" t="s">
        <v>24</v>
      </c>
      <c r="K639" s="9">
        <v>50</v>
      </c>
    </row>
    <row r="640" spans="1:11" x14ac:dyDescent="0.2">
      <c r="A640" t="s">
        <v>297</v>
      </c>
      <c r="B640" t="s">
        <v>492</v>
      </c>
      <c r="C640" t="s">
        <v>389</v>
      </c>
      <c r="D640" t="s">
        <v>493</v>
      </c>
      <c r="E640" t="s">
        <v>23</v>
      </c>
      <c r="F640" t="s">
        <v>15</v>
      </c>
      <c r="G640" s="8">
        <v>22</v>
      </c>
      <c r="H640" t="s">
        <v>12</v>
      </c>
      <c r="I640" t="s">
        <v>497</v>
      </c>
      <c r="J640" t="s">
        <v>24</v>
      </c>
      <c r="K640" s="9">
        <v>50</v>
      </c>
    </row>
    <row r="641" spans="1:11" x14ac:dyDescent="0.2">
      <c r="A641" t="s">
        <v>297</v>
      </c>
      <c r="B641" t="s">
        <v>492</v>
      </c>
      <c r="C641" t="s">
        <v>391</v>
      </c>
      <c r="D641" t="s">
        <v>493</v>
      </c>
      <c r="E641" t="s">
        <v>23</v>
      </c>
      <c r="F641" t="s">
        <v>15</v>
      </c>
      <c r="G641" s="8">
        <v>22</v>
      </c>
      <c r="H641" t="s">
        <v>12</v>
      </c>
      <c r="I641" t="s">
        <v>499</v>
      </c>
      <c r="J641" t="s">
        <v>24</v>
      </c>
      <c r="K641" s="9">
        <v>50</v>
      </c>
    </row>
    <row r="642" spans="1:11" x14ac:dyDescent="0.2">
      <c r="A642" t="s">
        <v>297</v>
      </c>
      <c r="B642" t="s">
        <v>492</v>
      </c>
      <c r="C642" t="s">
        <v>502</v>
      </c>
      <c r="D642" t="s">
        <v>493</v>
      </c>
      <c r="E642" t="s">
        <v>23</v>
      </c>
      <c r="F642" t="s">
        <v>15</v>
      </c>
      <c r="G642" s="8">
        <v>22</v>
      </c>
      <c r="H642" t="s">
        <v>12</v>
      </c>
      <c r="I642" t="s">
        <v>499</v>
      </c>
      <c r="J642" t="s">
        <v>24</v>
      </c>
      <c r="K642" s="9">
        <v>50</v>
      </c>
    </row>
    <row r="643" spans="1:11" x14ac:dyDescent="0.2">
      <c r="A643" t="s">
        <v>297</v>
      </c>
      <c r="B643" t="s">
        <v>492</v>
      </c>
      <c r="C643" t="s">
        <v>393</v>
      </c>
      <c r="D643" t="s">
        <v>493</v>
      </c>
      <c r="E643" t="s">
        <v>23</v>
      </c>
      <c r="F643" t="s">
        <v>15</v>
      </c>
      <c r="G643" s="8">
        <v>22</v>
      </c>
      <c r="H643" t="s">
        <v>12</v>
      </c>
      <c r="I643" t="s">
        <v>500</v>
      </c>
      <c r="J643" t="s">
        <v>24</v>
      </c>
      <c r="K643" s="9">
        <v>50</v>
      </c>
    </row>
    <row r="644" spans="1:11" x14ac:dyDescent="0.2">
      <c r="A644" t="s">
        <v>297</v>
      </c>
      <c r="B644" t="s">
        <v>492</v>
      </c>
      <c r="C644" t="s">
        <v>394</v>
      </c>
      <c r="D644" t="s">
        <v>493</v>
      </c>
      <c r="E644" t="s">
        <v>23</v>
      </c>
      <c r="F644" t="s">
        <v>15</v>
      </c>
      <c r="G644" s="8">
        <v>22</v>
      </c>
      <c r="H644" t="s">
        <v>12</v>
      </c>
      <c r="I644" t="s">
        <v>500</v>
      </c>
      <c r="J644" t="s">
        <v>24</v>
      </c>
      <c r="K644" s="9">
        <v>50</v>
      </c>
    </row>
    <row r="645" spans="1:11" x14ac:dyDescent="0.2">
      <c r="A645" t="s">
        <v>297</v>
      </c>
      <c r="B645" t="s">
        <v>492</v>
      </c>
      <c r="C645" t="s">
        <v>396</v>
      </c>
      <c r="D645" t="s">
        <v>493</v>
      </c>
      <c r="E645" t="s">
        <v>23</v>
      </c>
      <c r="F645" t="s">
        <v>15</v>
      </c>
      <c r="G645" s="8">
        <v>20</v>
      </c>
      <c r="H645" t="s">
        <v>12</v>
      </c>
      <c r="I645" t="s">
        <v>495</v>
      </c>
      <c r="J645" t="s">
        <v>24</v>
      </c>
      <c r="K645" s="9">
        <v>50</v>
      </c>
    </row>
    <row r="646" spans="1:11" x14ac:dyDescent="0.2">
      <c r="A646" t="s">
        <v>297</v>
      </c>
      <c r="B646" t="s">
        <v>492</v>
      </c>
      <c r="C646" t="s">
        <v>397</v>
      </c>
      <c r="D646" t="s">
        <v>493</v>
      </c>
      <c r="E646" t="s">
        <v>23</v>
      </c>
      <c r="F646" t="s">
        <v>15</v>
      </c>
      <c r="G646" s="8">
        <v>21</v>
      </c>
      <c r="H646" t="s">
        <v>12</v>
      </c>
      <c r="I646" t="s">
        <v>495</v>
      </c>
      <c r="J646" t="s">
        <v>24</v>
      </c>
      <c r="K646" s="9">
        <v>50</v>
      </c>
    </row>
    <row r="647" spans="1:11" x14ac:dyDescent="0.2">
      <c r="A647" t="s">
        <v>297</v>
      </c>
      <c r="B647" t="s">
        <v>492</v>
      </c>
      <c r="C647" t="s">
        <v>404</v>
      </c>
      <c r="D647" t="s">
        <v>493</v>
      </c>
      <c r="E647" t="s">
        <v>23</v>
      </c>
      <c r="F647" t="s">
        <v>15</v>
      </c>
      <c r="G647" s="8">
        <v>15</v>
      </c>
      <c r="H647" t="s">
        <v>12</v>
      </c>
      <c r="I647" t="s">
        <v>503</v>
      </c>
      <c r="J647" t="s">
        <v>24</v>
      </c>
      <c r="K647" s="9">
        <v>50</v>
      </c>
    </row>
    <row r="648" spans="1:11" x14ac:dyDescent="0.2">
      <c r="A648" t="s">
        <v>297</v>
      </c>
      <c r="B648" t="s">
        <v>492</v>
      </c>
      <c r="C648" t="s">
        <v>405</v>
      </c>
      <c r="D648" t="s">
        <v>493</v>
      </c>
      <c r="E648" t="s">
        <v>23</v>
      </c>
      <c r="F648" t="s">
        <v>15</v>
      </c>
      <c r="G648" s="8">
        <v>12</v>
      </c>
      <c r="H648" t="s">
        <v>12</v>
      </c>
      <c r="I648" t="s">
        <v>503</v>
      </c>
      <c r="J648" t="s">
        <v>24</v>
      </c>
      <c r="K648" s="9">
        <v>50</v>
      </c>
    </row>
    <row r="649" spans="1:11" x14ac:dyDescent="0.2">
      <c r="A649" t="s">
        <v>297</v>
      </c>
      <c r="B649" t="s">
        <v>492</v>
      </c>
      <c r="C649" t="s">
        <v>406</v>
      </c>
      <c r="D649" t="s">
        <v>493</v>
      </c>
      <c r="E649" t="s">
        <v>23</v>
      </c>
      <c r="F649" t="s">
        <v>15</v>
      </c>
      <c r="G649" s="8">
        <v>22</v>
      </c>
      <c r="H649" t="s">
        <v>12</v>
      </c>
      <c r="I649" t="s">
        <v>503</v>
      </c>
      <c r="J649" t="s">
        <v>24</v>
      </c>
      <c r="K649" s="9">
        <v>50</v>
      </c>
    </row>
    <row r="650" spans="1:11" x14ac:dyDescent="0.2">
      <c r="A650" t="s">
        <v>297</v>
      </c>
      <c r="B650" t="s">
        <v>492</v>
      </c>
      <c r="C650" t="s">
        <v>408</v>
      </c>
      <c r="D650" t="s">
        <v>493</v>
      </c>
      <c r="E650" t="s">
        <v>23</v>
      </c>
      <c r="F650" t="s">
        <v>15</v>
      </c>
      <c r="G650" s="8">
        <v>22</v>
      </c>
      <c r="H650" t="s">
        <v>12</v>
      </c>
      <c r="I650" t="s">
        <v>503</v>
      </c>
      <c r="J650" t="s">
        <v>24</v>
      </c>
      <c r="K650" s="9">
        <v>50</v>
      </c>
    </row>
    <row r="651" spans="1:11" x14ac:dyDescent="0.2">
      <c r="A651" t="s">
        <v>297</v>
      </c>
      <c r="B651" t="s">
        <v>492</v>
      </c>
      <c r="C651" t="s">
        <v>412</v>
      </c>
      <c r="D651" t="s">
        <v>493</v>
      </c>
      <c r="E651" t="s">
        <v>23</v>
      </c>
      <c r="F651" t="s">
        <v>15</v>
      </c>
      <c r="G651" s="8">
        <v>21</v>
      </c>
      <c r="H651" t="s">
        <v>12</v>
      </c>
      <c r="I651" t="s">
        <v>504</v>
      </c>
      <c r="J651" t="s">
        <v>24</v>
      </c>
      <c r="K651" s="9">
        <v>50</v>
      </c>
    </row>
    <row r="652" spans="1:11" x14ac:dyDescent="0.2">
      <c r="A652" t="s">
        <v>297</v>
      </c>
      <c r="B652" t="s">
        <v>492</v>
      </c>
      <c r="C652" t="s">
        <v>413</v>
      </c>
      <c r="D652" t="s">
        <v>493</v>
      </c>
      <c r="E652" t="s">
        <v>23</v>
      </c>
      <c r="F652" t="s">
        <v>15</v>
      </c>
      <c r="G652" s="8">
        <v>21</v>
      </c>
      <c r="H652" t="s">
        <v>12</v>
      </c>
      <c r="I652" t="s">
        <v>504</v>
      </c>
      <c r="J652" t="s">
        <v>24</v>
      </c>
      <c r="K652" s="9">
        <v>50</v>
      </c>
    </row>
    <row r="653" spans="1:11" x14ac:dyDescent="0.2">
      <c r="A653" t="s">
        <v>297</v>
      </c>
      <c r="B653" t="s">
        <v>492</v>
      </c>
      <c r="C653" t="s">
        <v>416</v>
      </c>
      <c r="D653" t="s">
        <v>493</v>
      </c>
      <c r="E653" t="s">
        <v>23</v>
      </c>
      <c r="F653" t="s">
        <v>15</v>
      </c>
      <c r="G653" s="8">
        <v>17</v>
      </c>
      <c r="H653" t="s">
        <v>12</v>
      </c>
      <c r="I653" t="s">
        <v>505</v>
      </c>
      <c r="J653" t="s">
        <v>24</v>
      </c>
      <c r="K653" s="9">
        <v>50</v>
      </c>
    </row>
    <row r="654" spans="1:11" x14ac:dyDescent="0.2">
      <c r="A654" t="s">
        <v>297</v>
      </c>
      <c r="B654" t="s">
        <v>492</v>
      </c>
      <c r="C654" t="s">
        <v>417</v>
      </c>
      <c r="D654" t="s">
        <v>493</v>
      </c>
      <c r="E654" t="s">
        <v>23</v>
      </c>
      <c r="F654" t="s">
        <v>15</v>
      </c>
      <c r="G654" s="8">
        <v>10</v>
      </c>
      <c r="H654" t="s">
        <v>12</v>
      </c>
      <c r="I654" t="s">
        <v>505</v>
      </c>
      <c r="J654" t="s">
        <v>24</v>
      </c>
      <c r="K654" s="9">
        <v>50</v>
      </c>
    </row>
    <row r="655" spans="1:11" x14ac:dyDescent="0.2">
      <c r="A655" t="s">
        <v>297</v>
      </c>
      <c r="B655" t="s">
        <v>492</v>
      </c>
      <c r="C655" t="s">
        <v>418</v>
      </c>
      <c r="D655" t="s">
        <v>493</v>
      </c>
      <c r="E655" t="s">
        <v>23</v>
      </c>
      <c r="F655" t="s">
        <v>15</v>
      </c>
      <c r="G655" s="8">
        <v>22</v>
      </c>
      <c r="H655" t="s">
        <v>12</v>
      </c>
      <c r="I655" t="s">
        <v>505</v>
      </c>
      <c r="J655" t="s">
        <v>24</v>
      </c>
      <c r="K655" s="9">
        <v>50</v>
      </c>
    </row>
    <row r="656" spans="1:11" x14ac:dyDescent="0.2">
      <c r="A656" t="s">
        <v>297</v>
      </c>
      <c r="B656" t="s">
        <v>492</v>
      </c>
      <c r="C656" t="s">
        <v>419</v>
      </c>
      <c r="D656" t="s">
        <v>493</v>
      </c>
      <c r="E656" t="s">
        <v>23</v>
      </c>
      <c r="F656" t="s">
        <v>15</v>
      </c>
      <c r="G656" s="8">
        <v>21</v>
      </c>
      <c r="H656" t="s">
        <v>12</v>
      </c>
      <c r="I656" t="s">
        <v>505</v>
      </c>
      <c r="J656" t="s">
        <v>24</v>
      </c>
      <c r="K656" s="9">
        <v>50</v>
      </c>
    </row>
    <row r="657" spans="1:11" x14ac:dyDescent="0.2">
      <c r="A657" t="s">
        <v>297</v>
      </c>
      <c r="B657" t="s">
        <v>492</v>
      </c>
      <c r="C657" t="s">
        <v>422</v>
      </c>
      <c r="D657" t="s">
        <v>493</v>
      </c>
      <c r="E657" t="s">
        <v>23</v>
      </c>
      <c r="F657" t="s">
        <v>15</v>
      </c>
      <c r="G657" s="8">
        <v>22</v>
      </c>
      <c r="H657" t="s">
        <v>12</v>
      </c>
      <c r="I657" t="s">
        <v>506</v>
      </c>
      <c r="J657" t="s">
        <v>24</v>
      </c>
      <c r="K657" s="9">
        <v>50</v>
      </c>
    </row>
    <row r="658" spans="1:11" x14ac:dyDescent="0.2">
      <c r="A658" t="s">
        <v>297</v>
      </c>
      <c r="B658" t="s">
        <v>492</v>
      </c>
      <c r="C658" t="s">
        <v>424</v>
      </c>
      <c r="D658" t="s">
        <v>493</v>
      </c>
      <c r="E658" t="s">
        <v>23</v>
      </c>
      <c r="F658" t="s">
        <v>15</v>
      </c>
      <c r="G658" s="8">
        <v>22</v>
      </c>
      <c r="H658" t="s">
        <v>12</v>
      </c>
      <c r="I658" t="s">
        <v>506</v>
      </c>
      <c r="J658" t="s">
        <v>24</v>
      </c>
      <c r="K658" s="9">
        <v>50</v>
      </c>
    </row>
    <row r="659" spans="1:11" x14ac:dyDescent="0.2">
      <c r="A659" t="s">
        <v>297</v>
      </c>
      <c r="B659" t="s">
        <v>492</v>
      </c>
      <c r="C659" t="s">
        <v>276</v>
      </c>
      <c r="D659" t="s">
        <v>493</v>
      </c>
      <c r="E659" t="s">
        <v>23</v>
      </c>
      <c r="F659" t="s">
        <v>15</v>
      </c>
      <c r="G659" s="8">
        <v>22</v>
      </c>
      <c r="H659" t="s">
        <v>12</v>
      </c>
      <c r="I659" t="s">
        <v>506</v>
      </c>
      <c r="J659" t="s">
        <v>24</v>
      </c>
      <c r="K659" s="9">
        <v>50</v>
      </c>
    </row>
    <row r="660" spans="1:11" x14ac:dyDescent="0.2">
      <c r="A660" t="s">
        <v>297</v>
      </c>
      <c r="B660" t="s">
        <v>492</v>
      </c>
      <c r="C660" t="s">
        <v>427</v>
      </c>
      <c r="D660" t="s">
        <v>493</v>
      </c>
      <c r="E660" t="s">
        <v>23</v>
      </c>
      <c r="F660" t="s">
        <v>15</v>
      </c>
      <c r="G660" s="8">
        <v>19</v>
      </c>
      <c r="H660" t="s">
        <v>12</v>
      </c>
      <c r="I660" t="s">
        <v>506</v>
      </c>
      <c r="J660" t="s">
        <v>24</v>
      </c>
      <c r="K660" s="9">
        <v>50</v>
      </c>
    </row>
    <row r="661" spans="1:11" x14ac:dyDescent="0.2">
      <c r="A661" t="s">
        <v>297</v>
      </c>
      <c r="B661" t="s">
        <v>492</v>
      </c>
      <c r="C661" t="s">
        <v>227</v>
      </c>
      <c r="D661" t="s">
        <v>493</v>
      </c>
      <c r="E661" t="s">
        <v>23</v>
      </c>
      <c r="F661" t="s">
        <v>15</v>
      </c>
      <c r="G661" s="8">
        <v>20</v>
      </c>
      <c r="H661" t="s">
        <v>12</v>
      </c>
      <c r="I661" t="s">
        <v>504</v>
      </c>
      <c r="J661" t="s">
        <v>24</v>
      </c>
      <c r="K661" s="9">
        <v>50</v>
      </c>
    </row>
    <row r="662" spans="1:11" x14ac:dyDescent="0.2">
      <c r="A662" t="s">
        <v>297</v>
      </c>
      <c r="B662" t="s">
        <v>492</v>
      </c>
      <c r="C662" t="s">
        <v>437</v>
      </c>
      <c r="D662" t="s">
        <v>493</v>
      </c>
      <c r="E662" t="s">
        <v>23</v>
      </c>
      <c r="F662" t="s">
        <v>15</v>
      </c>
      <c r="G662" s="8">
        <v>18</v>
      </c>
      <c r="H662" t="s">
        <v>12</v>
      </c>
      <c r="I662" t="s">
        <v>504</v>
      </c>
      <c r="J662" t="s">
        <v>24</v>
      </c>
      <c r="K662" s="9">
        <v>50</v>
      </c>
    </row>
    <row r="663" spans="1:11" x14ac:dyDescent="0.2">
      <c r="A663" t="s">
        <v>297</v>
      </c>
      <c r="B663" t="s">
        <v>492</v>
      </c>
      <c r="C663" t="s">
        <v>229</v>
      </c>
      <c r="D663" t="s">
        <v>493</v>
      </c>
      <c r="E663" t="s">
        <v>23</v>
      </c>
      <c r="F663" t="s">
        <v>15</v>
      </c>
      <c r="G663" s="8">
        <v>17</v>
      </c>
      <c r="H663" t="s">
        <v>12</v>
      </c>
      <c r="I663" t="s">
        <v>498</v>
      </c>
      <c r="J663" t="s">
        <v>24</v>
      </c>
      <c r="K663" s="9">
        <v>50</v>
      </c>
    </row>
    <row r="664" spans="1:11" x14ac:dyDescent="0.2">
      <c r="A664" t="s">
        <v>297</v>
      </c>
      <c r="B664" t="s">
        <v>492</v>
      </c>
      <c r="C664" t="s">
        <v>444</v>
      </c>
      <c r="D664" t="s">
        <v>493</v>
      </c>
      <c r="E664" t="s">
        <v>23</v>
      </c>
      <c r="F664" t="s">
        <v>15</v>
      </c>
      <c r="G664" s="8">
        <v>14</v>
      </c>
      <c r="H664" t="s">
        <v>12</v>
      </c>
      <c r="I664" t="s">
        <v>498</v>
      </c>
      <c r="J664" t="s">
        <v>24</v>
      </c>
      <c r="K664" s="9">
        <v>50</v>
      </c>
    </row>
    <row r="665" spans="1:11" x14ac:dyDescent="0.2">
      <c r="A665" t="s">
        <v>297</v>
      </c>
      <c r="B665" t="s">
        <v>511</v>
      </c>
      <c r="C665" t="s">
        <v>37</v>
      </c>
      <c r="D665" t="s">
        <v>512</v>
      </c>
      <c r="E665" t="s">
        <v>23</v>
      </c>
      <c r="F665" t="s">
        <v>15</v>
      </c>
      <c r="G665" s="8">
        <v>20</v>
      </c>
      <c r="H665" t="s">
        <v>12</v>
      </c>
      <c r="I665" t="s">
        <v>513</v>
      </c>
      <c r="J665" t="s">
        <v>24</v>
      </c>
      <c r="K665" s="9">
        <v>50</v>
      </c>
    </row>
    <row r="666" spans="1:11" x14ac:dyDescent="0.2">
      <c r="A666" t="s">
        <v>297</v>
      </c>
      <c r="B666" t="s">
        <v>511</v>
      </c>
      <c r="C666" t="s">
        <v>38</v>
      </c>
      <c r="D666" t="s">
        <v>512</v>
      </c>
      <c r="E666" t="s">
        <v>23</v>
      </c>
      <c r="F666" t="s">
        <v>15</v>
      </c>
      <c r="G666" s="8">
        <v>22</v>
      </c>
      <c r="H666" t="s">
        <v>12</v>
      </c>
      <c r="I666" t="s">
        <v>513</v>
      </c>
      <c r="J666" t="s">
        <v>24</v>
      </c>
      <c r="K666" s="9">
        <v>50</v>
      </c>
    </row>
    <row r="667" spans="1:11" x14ac:dyDescent="0.2">
      <c r="A667" t="s">
        <v>297</v>
      </c>
      <c r="B667" t="s">
        <v>511</v>
      </c>
      <c r="C667" t="s">
        <v>373</v>
      </c>
      <c r="D667" t="s">
        <v>512</v>
      </c>
      <c r="E667" t="s">
        <v>23</v>
      </c>
      <c r="F667" t="s">
        <v>15</v>
      </c>
      <c r="G667" s="8">
        <v>14</v>
      </c>
      <c r="H667" t="s">
        <v>12</v>
      </c>
      <c r="I667" t="s">
        <v>514</v>
      </c>
      <c r="J667" t="s">
        <v>24</v>
      </c>
      <c r="K667" s="9">
        <v>50</v>
      </c>
    </row>
    <row r="668" spans="1:11" x14ac:dyDescent="0.2">
      <c r="A668" t="s">
        <v>297</v>
      </c>
      <c r="B668" t="s">
        <v>511</v>
      </c>
      <c r="C668" t="s">
        <v>231</v>
      </c>
      <c r="D668" t="s">
        <v>512</v>
      </c>
      <c r="E668" t="s">
        <v>23</v>
      </c>
      <c r="F668" t="s">
        <v>15</v>
      </c>
      <c r="G668" s="8">
        <v>20</v>
      </c>
      <c r="H668" t="s">
        <v>12</v>
      </c>
      <c r="I668" t="s">
        <v>515</v>
      </c>
      <c r="J668" t="s">
        <v>24</v>
      </c>
      <c r="K668" s="9">
        <v>50</v>
      </c>
    </row>
    <row r="669" spans="1:11" x14ac:dyDescent="0.2">
      <c r="A669" t="s">
        <v>297</v>
      </c>
      <c r="B669" t="s">
        <v>511</v>
      </c>
      <c r="C669" t="s">
        <v>485</v>
      </c>
      <c r="D669" t="s">
        <v>512</v>
      </c>
      <c r="E669" t="s">
        <v>23</v>
      </c>
      <c r="F669" t="s">
        <v>15</v>
      </c>
      <c r="G669" s="8">
        <v>22</v>
      </c>
      <c r="H669" t="s">
        <v>12</v>
      </c>
      <c r="I669" t="s">
        <v>515</v>
      </c>
      <c r="J669" t="s">
        <v>24</v>
      </c>
      <c r="K669" s="9">
        <v>50</v>
      </c>
    </row>
    <row r="670" spans="1:11" x14ac:dyDescent="0.2">
      <c r="A670" t="s">
        <v>297</v>
      </c>
      <c r="B670" t="s">
        <v>511</v>
      </c>
      <c r="C670" t="s">
        <v>380</v>
      </c>
      <c r="D670" t="s">
        <v>512</v>
      </c>
      <c r="E670" t="s">
        <v>23</v>
      </c>
      <c r="F670" t="s">
        <v>15</v>
      </c>
      <c r="G670" s="8">
        <v>21</v>
      </c>
      <c r="H670" t="s">
        <v>12</v>
      </c>
      <c r="I670" t="s">
        <v>516</v>
      </c>
      <c r="J670" t="s">
        <v>24</v>
      </c>
      <c r="K670" s="9">
        <v>50</v>
      </c>
    </row>
    <row r="671" spans="1:11" x14ac:dyDescent="0.2">
      <c r="A671" t="s">
        <v>297</v>
      </c>
      <c r="B671" t="s">
        <v>511</v>
      </c>
      <c r="C671" t="s">
        <v>382</v>
      </c>
      <c r="D671" t="s">
        <v>512</v>
      </c>
      <c r="E671" t="s">
        <v>23</v>
      </c>
      <c r="F671" t="s">
        <v>15</v>
      </c>
      <c r="G671" s="8">
        <v>20</v>
      </c>
      <c r="H671" t="s">
        <v>12</v>
      </c>
      <c r="I671" t="s">
        <v>516</v>
      </c>
      <c r="J671" t="s">
        <v>24</v>
      </c>
      <c r="K671" s="9">
        <v>50</v>
      </c>
    </row>
    <row r="672" spans="1:11" x14ac:dyDescent="0.2">
      <c r="A672" t="s">
        <v>297</v>
      </c>
      <c r="B672" t="s">
        <v>511</v>
      </c>
      <c r="C672" t="s">
        <v>383</v>
      </c>
      <c r="D672" t="s">
        <v>512</v>
      </c>
      <c r="E672" t="s">
        <v>23</v>
      </c>
      <c r="F672" t="s">
        <v>15</v>
      </c>
      <c r="G672" s="8">
        <v>22</v>
      </c>
      <c r="H672" t="s">
        <v>12</v>
      </c>
      <c r="I672" t="s">
        <v>517</v>
      </c>
      <c r="J672" t="s">
        <v>24</v>
      </c>
      <c r="K672" s="9">
        <v>50</v>
      </c>
    </row>
    <row r="673" spans="1:11" x14ac:dyDescent="0.2">
      <c r="A673" t="s">
        <v>297</v>
      </c>
      <c r="B673" t="s">
        <v>511</v>
      </c>
      <c r="C673" t="s">
        <v>385</v>
      </c>
      <c r="D673" t="s">
        <v>512</v>
      </c>
      <c r="E673" t="s">
        <v>23</v>
      </c>
      <c r="F673" t="s">
        <v>15</v>
      </c>
      <c r="G673" s="8">
        <v>22</v>
      </c>
      <c r="H673" t="s">
        <v>12</v>
      </c>
      <c r="I673" t="s">
        <v>517</v>
      </c>
      <c r="J673" t="s">
        <v>24</v>
      </c>
      <c r="K673" s="9">
        <v>50</v>
      </c>
    </row>
    <row r="674" spans="1:11" x14ac:dyDescent="0.2">
      <c r="A674" t="s">
        <v>297</v>
      </c>
      <c r="B674" t="s">
        <v>511</v>
      </c>
      <c r="C674" t="s">
        <v>386</v>
      </c>
      <c r="D674" t="s">
        <v>512</v>
      </c>
      <c r="E674" t="s">
        <v>23</v>
      </c>
      <c r="F674" t="s">
        <v>15</v>
      </c>
      <c r="G674" s="8">
        <v>15</v>
      </c>
      <c r="H674" t="s">
        <v>12</v>
      </c>
      <c r="I674" t="s">
        <v>514</v>
      </c>
      <c r="J674" t="s">
        <v>24</v>
      </c>
      <c r="K674" s="9">
        <v>50</v>
      </c>
    </row>
    <row r="675" spans="1:11" x14ac:dyDescent="0.2">
      <c r="A675" t="s">
        <v>297</v>
      </c>
      <c r="B675" t="s">
        <v>511</v>
      </c>
      <c r="C675" t="s">
        <v>501</v>
      </c>
      <c r="D675" t="s">
        <v>512</v>
      </c>
      <c r="E675" t="s">
        <v>23</v>
      </c>
      <c r="F675" t="s">
        <v>15</v>
      </c>
      <c r="G675" s="8">
        <v>12</v>
      </c>
      <c r="H675" t="s">
        <v>12</v>
      </c>
      <c r="I675" t="s">
        <v>518</v>
      </c>
      <c r="J675" t="s">
        <v>24</v>
      </c>
      <c r="K675" s="9">
        <v>50</v>
      </c>
    </row>
    <row r="676" spans="1:11" x14ac:dyDescent="0.2">
      <c r="A676" t="s">
        <v>297</v>
      </c>
      <c r="B676" t="s">
        <v>511</v>
      </c>
      <c r="C676" t="s">
        <v>387</v>
      </c>
      <c r="D676" t="s">
        <v>512</v>
      </c>
      <c r="E676" t="s">
        <v>23</v>
      </c>
      <c r="F676" t="s">
        <v>15</v>
      </c>
      <c r="G676" s="8">
        <v>22</v>
      </c>
      <c r="H676" t="s">
        <v>12</v>
      </c>
      <c r="I676" t="s">
        <v>519</v>
      </c>
      <c r="J676" t="s">
        <v>24</v>
      </c>
      <c r="K676" s="9">
        <v>50</v>
      </c>
    </row>
    <row r="677" spans="1:11" x14ac:dyDescent="0.2">
      <c r="A677" t="s">
        <v>297</v>
      </c>
      <c r="B677" t="s">
        <v>511</v>
      </c>
      <c r="C677" t="s">
        <v>502</v>
      </c>
      <c r="D677" t="s">
        <v>512</v>
      </c>
      <c r="E677" t="s">
        <v>23</v>
      </c>
      <c r="F677" t="s">
        <v>15</v>
      </c>
      <c r="G677" s="8">
        <v>13</v>
      </c>
      <c r="H677" t="s">
        <v>12</v>
      </c>
      <c r="I677" t="s">
        <v>520</v>
      </c>
      <c r="J677" t="s">
        <v>24</v>
      </c>
      <c r="K677" s="9">
        <v>50</v>
      </c>
    </row>
    <row r="678" spans="1:11" x14ac:dyDescent="0.2">
      <c r="A678" t="s">
        <v>297</v>
      </c>
      <c r="B678" t="s">
        <v>511</v>
      </c>
      <c r="C678" t="s">
        <v>393</v>
      </c>
      <c r="D678" t="s">
        <v>512</v>
      </c>
      <c r="E678" t="s">
        <v>23</v>
      </c>
      <c r="F678" t="s">
        <v>15</v>
      </c>
      <c r="G678" s="8">
        <v>21</v>
      </c>
      <c r="H678" t="s">
        <v>12</v>
      </c>
      <c r="I678" t="s">
        <v>521</v>
      </c>
      <c r="J678" t="s">
        <v>24</v>
      </c>
      <c r="K678" s="9">
        <v>50</v>
      </c>
    </row>
    <row r="679" spans="1:11" x14ac:dyDescent="0.2">
      <c r="A679" t="s">
        <v>297</v>
      </c>
      <c r="B679" t="s">
        <v>511</v>
      </c>
      <c r="C679" t="s">
        <v>403</v>
      </c>
      <c r="D679" t="s">
        <v>512</v>
      </c>
      <c r="E679" t="s">
        <v>23</v>
      </c>
      <c r="F679" t="s">
        <v>15</v>
      </c>
      <c r="G679" s="8">
        <v>15</v>
      </c>
      <c r="H679" t="s">
        <v>12</v>
      </c>
      <c r="I679" t="s">
        <v>522</v>
      </c>
      <c r="J679" t="s">
        <v>24</v>
      </c>
      <c r="K679" s="9">
        <v>50</v>
      </c>
    </row>
    <row r="680" spans="1:11" x14ac:dyDescent="0.2">
      <c r="A680" t="s">
        <v>297</v>
      </c>
      <c r="B680" t="s">
        <v>511</v>
      </c>
      <c r="C680" t="s">
        <v>404</v>
      </c>
      <c r="D680" t="s">
        <v>512</v>
      </c>
      <c r="E680" t="s">
        <v>23</v>
      </c>
      <c r="F680" t="s">
        <v>15</v>
      </c>
      <c r="G680" s="8">
        <v>20</v>
      </c>
      <c r="H680" t="s">
        <v>12</v>
      </c>
      <c r="I680" t="s">
        <v>522</v>
      </c>
      <c r="J680" t="s">
        <v>24</v>
      </c>
      <c r="K680" s="9">
        <v>50</v>
      </c>
    </row>
    <row r="681" spans="1:11" x14ac:dyDescent="0.2">
      <c r="A681" t="s">
        <v>297</v>
      </c>
      <c r="B681" t="s">
        <v>511</v>
      </c>
      <c r="C681" t="s">
        <v>415</v>
      </c>
      <c r="D681" t="s">
        <v>512</v>
      </c>
      <c r="E681" t="s">
        <v>23</v>
      </c>
      <c r="F681" t="s">
        <v>15</v>
      </c>
      <c r="G681" s="8">
        <v>14</v>
      </c>
      <c r="H681" t="s">
        <v>12</v>
      </c>
      <c r="I681" t="s">
        <v>523</v>
      </c>
      <c r="J681" t="s">
        <v>24</v>
      </c>
      <c r="K681" s="9">
        <v>50</v>
      </c>
    </row>
    <row r="682" spans="1:11" x14ac:dyDescent="0.2">
      <c r="A682" t="s">
        <v>297</v>
      </c>
      <c r="B682" t="s">
        <v>511</v>
      </c>
      <c r="C682" t="s">
        <v>416</v>
      </c>
      <c r="D682" t="s">
        <v>512</v>
      </c>
      <c r="E682" t="s">
        <v>23</v>
      </c>
      <c r="F682" t="s">
        <v>15</v>
      </c>
      <c r="G682" s="8">
        <v>21</v>
      </c>
      <c r="H682" t="s">
        <v>12</v>
      </c>
      <c r="I682" t="s">
        <v>523</v>
      </c>
      <c r="J682" t="s">
        <v>24</v>
      </c>
      <c r="K682" s="9">
        <v>50</v>
      </c>
    </row>
    <row r="683" spans="1:11" x14ac:dyDescent="0.2">
      <c r="A683" t="s">
        <v>297</v>
      </c>
      <c r="B683" t="s">
        <v>511</v>
      </c>
      <c r="C683" t="s">
        <v>421</v>
      </c>
      <c r="D683" t="s">
        <v>512</v>
      </c>
      <c r="E683" t="s">
        <v>23</v>
      </c>
      <c r="F683" t="s">
        <v>15</v>
      </c>
      <c r="G683" s="8">
        <v>16</v>
      </c>
      <c r="H683" t="s">
        <v>12</v>
      </c>
      <c r="I683" t="s">
        <v>520</v>
      </c>
      <c r="J683" t="s">
        <v>24</v>
      </c>
      <c r="K683" s="9">
        <v>50</v>
      </c>
    </row>
    <row r="684" spans="1:11" x14ac:dyDescent="0.2">
      <c r="A684" t="s">
        <v>297</v>
      </c>
      <c r="B684" t="s">
        <v>511</v>
      </c>
      <c r="C684" t="s">
        <v>422</v>
      </c>
      <c r="D684" t="s">
        <v>512</v>
      </c>
      <c r="E684" t="s">
        <v>23</v>
      </c>
      <c r="F684" t="s">
        <v>15</v>
      </c>
      <c r="G684" s="8">
        <v>13</v>
      </c>
      <c r="H684" t="s">
        <v>12</v>
      </c>
      <c r="I684" t="s">
        <v>519</v>
      </c>
      <c r="J684" t="s">
        <v>24</v>
      </c>
      <c r="K684" s="9">
        <v>50</v>
      </c>
    </row>
    <row r="685" spans="1:11" x14ac:dyDescent="0.2">
      <c r="A685" t="s">
        <v>297</v>
      </c>
      <c r="B685" t="s">
        <v>511</v>
      </c>
      <c r="C685" t="s">
        <v>225</v>
      </c>
      <c r="D685" t="s">
        <v>512</v>
      </c>
      <c r="E685" t="s">
        <v>23</v>
      </c>
      <c r="F685" t="s">
        <v>15</v>
      </c>
      <c r="G685" s="8">
        <v>13</v>
      </c>
      <c r="H685" t="s">
        <v>12</v>
      </c>
      <c r="I685" t="s">
        <v>524</v>
      </c>
      <c r="J685" t="s">
        <v>24</v>
      </c>
      <c r="K685" s="9">
        <v>50</v>
      </c>
    </row>
    <row r="686" spans="1:11" x14ac:dyDescent="0.2">
      <c r="A686" t="s">
        <v>297</v>
      </c>
      <c r="B686" t="s">
        <v>511</v>
      </c>
      <c r="C686" t="s">
        <v>277</v>
      </c>
      <c r="D686" t="s">
        <v>512</v>
      </c>
      <c r="E686" t="s">
        <v>23</v>
      </c>
      <c r="F686" t="s">
        <v>15</v>
      </c>
      <c r="G686" s="8">
        <v>12</v>
      </c>
      <c r="H686" t="s">
        <v>12</v>
      </c>
      <c r="I686" t="s">
        <v>524</v>
      </c>
      <c r="J686" t="s">
        <v>24</v>
      </c>
      <c r="K686" s="9">
        <v>50</v>
      </c>
    </row>
    <row r="687" spans="1:11" x14ac:dyDescent="0.2">
      <c r="A687" t="s">
        <v>297</v>
      </c>
      <c r="B687" t="s">
        <v>511</v>
      </c>
      <c r="C687" t="s">
        <v>227</v>
      </c>
      <c r="D687" t="s">
        <v>512</v>
      </c>
      <c r="E687" t="s">
        <v>23</v>
      </c>
      <c r="F687" t="s">
        <v>15</v>
      </c>
      <c r="G687" s="8">
        <v>12</v>
      </c>
      <c r="H687" t="s">
        <v>12</v>
      </c>
      <c r="I687" t="s">
        <v>518</v>
      </c>
      <c r="J687" t="s">
        <v>24</v>
      </c>
      <c r="K687" s="9">
        <v>50</v>
      </c>
    </row>
    <row r="688" spans="1:11" x14ac:dyDescent="0.2">
      <c r="A688" t="s">
        <v>297</v>
      </c>
      <c r="B688" t="s">
        <v>511</v>
      </c>
      <c r="C688" t="s">
        <v>437</v>
      </c>
      <c r="D688" t="s">
        <v>512</v>
      </c>
      <c r="E688" t="s">
        <v>23</v>
      </c>
      <c r="F688" t="s">
        <v>15</v>
      </c>
      <c r="G688" s="8">
        <v>15</v>
      </c>
      <c r="H688" t="s">
        <v>12</v>
      </c>
      <c r="I688" t="s">
        <v>525</v>
      </c>
      <c r="J688" t="s">
        <v>24</v>
      </c>
      <c r="K688" s="9">
        <v>50</v>
      </c>
    </row>
    <row r="689" spans="1:11" x14ac:dyDescent="0.2">
      <c r="A689" t="s">
        <v>297</v>
      </c>
      <c r="B689" t="s">
        <v>526</v>
      </c>
      <c r="C689" t="s">
        <v>48</v>
      </c>
      <c r="D689" t="s">
        <v>527</v>
      </c>
      <c r="E689" t="s">
        <v>465</v>
      </c>
      <c r="F689" t="s">
        <v>11</v>
      </c>
      <c r="G689" s="8">
        <v>30</v>
      </c>
      <c r="H689" t="s">
        <v>12</v>
      </c>
      <c r="I689" t="s">
        <v>529</v>
      </c>
      <c r="J689" t="s">
        <v>24</v>
      </c>
      <c r="K689" s="9">
        <v>50</v>
      </c>
    </row>
    <row r="690" spans="1:11" x14ac:dyDescent="0.2">
      <c r="A690" t="s">
        <v>297</v>
      </c>
      <c r="B690" t="s">
        <v>526</v>
      </c>
      <c r="C690" t="s">
        <v>50</v>
      </c>
      <c r="D690" t="s">
        <v>527</v>
      </c>
      <c r="E690" t="s">
        <v>465</v>
      </c>
      <c r="F690" t="s">
        <v>11</v>
      </c>
      <c r="G690" s="8">
        <v>29</v>
      </c>
      <c r="H690" t="s">
        <v>12</v>
      </c>
      <c r="I690" t="s">
        <v>529</v>
      </c>
      <c r="J690" t="s">
        <v>24</v>
      </c>
      <c r="K690" s="9">
        <v>50</v>
      </c>
    </row>
    <row r="691" spans="1:11" x14ac:dyDescent="0.2">
      <c r="A691" t="s">
        <v>297</v>
      </c>
      <c r="B691" t="s">
        <v>526</v>
      </c>
      <c r="C691" t="s">
        <v>52</v>
      </c>
      <c r="D691" t="s">
        <v>527</v>
      </c>
      <c r="E691" t="s">
        <v>465</v>
      </c>
      <c r="F691" t="s">
        <v>11</v>
      </c>
      <c r="G691" s="8">
        <v>31</v>
      </c>
      <c r="H691" t="s">
        <v>12</v>
      </c>
      <c r="I691" t="s">
        <v>529</v>
      </c>
      <c r="J691" t="s">
        <v>24</v>
      </c>
      <c r="K691" s="9">
        <v>0</v>
      </c>
    </row>
    <row r="692" spans="1:11" x14ac:dyDescent="0.2">
      <c r="A692" t="s">
        <v>297</v>
      </c>
      <c r="B692" t="s">
        <v>530</v>
      </c>
      <c r="C692" t="s">
        <v>8</v>
      </c>
      <c r="D692" t="s">
        <v>531</v>
      </c>
      <c r="E692" t="s">
        <v>23</v>
      </c>
      <c r="F692" t="s">
        <v>15</v>
      </c>
      <c r="G692" s="8">
        <v>17</v>
      </c>
      <c r="H692" t="s">
        <v>12</v>
      </c>
      <c r="I692" t="s">
        <v>532</v>
      </c>
      <c r="J692" t="s">
        <v>24</v>
      </c>
      <c r="K692" s="9">
        <v>50</v>
      </c>
    </row>
    <row r="693" spans="1:11" x14ac:dyDescent="0.2">
      <c r="A693" t="s">
        <v>297</v>
      </c>
      <c r="B693" t="s">
        <v>530</v>
      </c>
      <c r="C693" t="s">
        <v>25</v>
      </c>
      <c r="D693" t="s">
        <v>531</v>
      </c>
      <c r="E693" t="s">
        <v>23</v>
      </c>
      <c r="F693" t="s">
        <v>15</v>
      </c>
      <c r="G693" s="8">
        <v>18</v>
      </c>
      <c r="H693" t="s">
        <v>12</v>
      </c>
      <c r="I693" t="s">
        <v>532</v>
      </c>
      <c r="J693" t="s">
        <v>24</v>
      </c>
      <c r="K693" s="9">
        <v>50</v>
      </c>
    </row>
    <row r="694" spans="1:11" x14ac:dyDescent="0.2">
      <c r="A694" t="s">
        <v>297</v>
      </c>
      <c r="B694" t="s">
        <v>530</v>
      </c>
      <c r="C694" t="s">
        <v>27</v>
      </c>
      <c r="D694" t="s">
        <v>531</v>
      </c>
      <c r="E694" t="s">
        <v>23</v>
      </c>
      <c r="F694" t="s">
        <v>15</v>
      </c>
      <c r="G694" s="8">
        <v>17</v>
      </c>
      <c r="H694" t="s">
        <v>12</v>
      </c>
      <c r="I694" t="s">
        <v>525</v>
      </c>
      <c r="J694" t="s">
        <v>24</v>
      </c>
      <c r="K694" s="9">
        <v>0</v>
      </c>
    </row>
    <row r="695" spans="1:11" x14ac:dyDescent="0.2">
      <c r="A695" t="s">
        <v>297</v>
      </c>
      <c r="B695" t="s">
        <v>530</v>
      </c>
      <c r="C695" t="s">
        <v>28</v>
      </c>
      <c r="D695" t="s">
        <v>531</v>
      </c>
      <c r="E695" t="s">
        <v>23</v>
      </c>
      <c r="F695" t="s">
        <v>15</v>
      </c>
      <c r="G695" s="8">
        <v>18</v>
      </c>
      <c r="H695" t="s">
        <v>12</v>
      </c>
      <c r="I695" t="s">
        <v>533</v>
      </c>
      <c r="J695" t="s">
        <v>24</v>
      </c>
      <c r="K695" s="9">
        <v>50</v>
      </c>
    </row>
    <row r="696" spans="1:11" x14ac:dyDescent="0.2">
      <c r="A696" t="s">
        <v>297</v>
      </c>
      <c r="B696" t="s">
        <v>530</v>
      </c>
      <c r="C696" t="s">
        <v>30</v>
      </c>
      <c r="D696" t="s">
        <v>531</v>
      </c>
      <c r="E696" t="s">
        <v>23</v>
      </c>
      <c r="F696" t="s">
        <v>15</v>
      </c>
      <c r="G696" s="8">
        <v>18</v>
      </c>
      <c r="H696" t="s">
        <v>12</v>
      </c>
      <c r="I696" t="s">
        <v>521</v>
      </c>
      <c r="J696" t="s">
        <v>24</v>
      </c>
      <c r="K696" s="9">
        <v>50</v>
      </c>
    </row>
    <row r="697" spans="1:11" x14ac:dyDescent="0.2">
      <c r="A697" t="s">
        <v>297</v>
      </c>
      <c r="B697" t="s">
        <v>535</v>
      </c>
      <c r="C697" t="s">
        <v>8</v>
      </c>
      <c r="D697" t="s">
        <v>536</v>
      </c>
      <c r="E697" t="s">
        <v>23</v>
      </c>
      <c r="F697" t="s">
        <v>15</v>
      </c>
      <c r="G697" s="8">
        <v>12</v>
      </c>
      <c r="H697" t="s">
        <v>12</v>
      </c>
      <c r="I697" t="s">
        <v>537</v>
      </c>
      <c r="J697" t="s">
        <v>24</v>
      </c>
      <c r="K697" s="9">
        <v>50</v>
      </c>
    </row>
    <row r="698" spans="1:11" x14ac:dyDescent="0.2">
      <c r="A698" t="s">
        <v>297</v>
      </c>
      <c r="B698" t="s">
        <v>535</v>
      </c>
      <c r="C698" t="s">
        <v>25</v>
      </c>
      <c r="D698" t="s">
        <v>536</v>
      </c>
      <c r="E698" t="s">
        <v>23</v>
      </c>
      <c r="F698" t="s">
        <v>15</v>
      </c>
      <c r="G698" s="8">
        <v>9</v>
      </c>
      <c r="H698" t="s">
        <v>12</v>
      </c>
      <c r="I698" t="s">
        <v>537</v>
      </c>
      <c r="J698" t="s">
        <v>24</v>
      </c>
      <c r="K698" s="9">
        <v>50</v>
      </c>
    </row>
    <row r="699" spans="1:11" x14ac:dyDescent="0.2">
      <c r="A699" t="s">
        <v>297</v>
      </c>
      <c r="B699" t="s">
        <v>535</v>
      </c>
      <c r="C699" t="s">
        <v>27</v>
      </c>
      <c r="D699" t="s">
        <v>536</v>
      </c>
      <c r="E699" t="s">
        <v>23</v>
      </c>
      <c r="F699" t="s">
        <v>15</v>
      </c>
      <c r="G699" s="8">
        <v>15</v>
      </c>
      <c r="H699" t="s">
        <v>12</v>
      </c>
      <c r="I699" t="s">
        <v>538</v>
      </c>
      <c r="J699" t="s">
        <v>24</v>
      </c>
      <c r="K699" s="9">
        <v>50</v>
      </c>
    </row>
    <row r="700" spans="1:11" x14ac:dyDescent="0.2">
      <c r="A700" t="s">
        <v>297</v>
      </c>
      <c r="B700" t="s">
        <v>535</v>
      </c>
      <c r="C700" t="s">
        <v>28</v>
      </c>
      <c r="D700" t="s">
        <v>536</v>
      </c>
      <c r="E700" t="s">
        <v>23</v>
      </c>
      <c r="F700" t="s">
        <v>15</v>
      </c>
      <c r="G700" s="8">
        <v>14</v>
      </c>
      <c r="H700" t="s">
        <v>12</v>
      </c>
      <c r="I700" t="s">
        <v>538</v>
      </c>
      <c r="J700" t="s">
        <v>24</v>
      </c>
      <c r="K700" s="9">
        <v>50</v>
      </c>
    </row>
    <row r="701" spans="1:11" x14ac:dyDescent="0.2">
      <c r="A701" t="s">
        <v>297</v>
      </c>
      <c r="B701" t="s">
        <v>535</v>
      </c>
      <c r="C701" t="s">
        <v>30</v>
      </c>
      <c r="D701" t="s">
        <v>536</v>
      </c>
      <c r="E701" t="s">
        <v>23</v>
      </c>
      <c r="F701" t="s">
        <v>15</v>
      </c>
      <c r="G701" s="8">
        <v>15</v>
      </c>
      <c r="H701" t="s">
        <v>12</v>
      </c>
      <c r="I701" t="s">
        <v>539</v>
      </c>
      <c r="J701" t="s">
        <v>24</v>
      </c>
      <c r="K701" s="9">
        <v>50</v>
      </c>
    </row>
    <row r="702" spans="1:11" x14ac:dyDescent="0.2">
      <c r="A702" t="s">
        <v>297</v>
      </c>
      <c r="B702" t="s">
        <v>535</v>
      </c>
      <c r="C702" t="s">
        <v>31</v>
      </c>
      <c r="D702" t="s">
        <v>536</v>
      </c>
      <c r="E702" t="s">
        <v>23</v>
      </c>
      <c r="F702" t="s">
        <v>15</v>
      </c>
      <c r="G702" s="8">
        <v>16</v>
      </c>
      <c r="H702" t="s">
        <v>12</v>
      </c>
      <c r="I702" t="s">
        <v>539</v>
      </c>
      <c r="J702" t="s">
        <v>24</v>
      </c>
      <c r="K702" s="9">
        <v>50</v>
      </c>
    </row>
    <row r="703" spans="1:11" x14ac:dyDescent="0.2">
      <c r="A703" t="s">
        <v>297</v>
      </c>
      <c r="B703" t="s">
        <v>540</v>
      </c>
      <c r="C703" t="s">
        <v>542</v>
      </c>
      <c r="D703" t="s">
        <v>541</v>
      </c>
      <c r="E703" t="s">
        <v>465</v>
      </c>
      <c r="F703" t="s">
        <v>45</v>
      </c>
      <c r="G703" s="8">
        <v>17</v>
      </c>
      <c r="H703" t="s">
        <v>42</v>
      </c>
      <c r="I703" t="s">
        <v>543</v>
      </c>
      <c r="J703" t="s">
        <v>24</v>
      </c>
      <c r="K703" s="9">
        <v>100</v>
      </c>
    </row>
    <row r="704" spans="1:11" x14ac:dyDescent="0.2">
      <c r="A704" t="s">
        <v>297</v>
      </c>
      <c r="B704" t="s">
        <v>540</v>
      </c>
      <c r="C704" t="s">
        <v>544</v>
      </c>
      <c r="D704" t="s">
        <v>541</v>
      </c>
      <c r="E704" t="s">
        <v>465</v>
      </c>
      <c r="F704" t="s">
        <v>45</v>
      </c>
      <c r="G704" s="8">
        <v>21</v>
      </c>
      <c r="H704" t="s">
        <v>42</v>
      </c>
      <c r="I704" t="s">
        <v>543</v>
      </c>
      <c r="J704" t="s">
        <v>24</v>
      </c>
      <c r="K704" s="9">
        <v>100</v>
      </c>
    </row>
    <row r="705" spans="1:11" x14ac:dyDescent="0.2">
      <c r="A705" t="s">
        <v>297</v>
      </c>
      <c r="B705" t="s">
        <v>550</v>
      </c>
      <c r="C705" t="s">
        <v>48</v>
      </c>
      <c r="D705" t="s">
        <v>551</v>
      </c>
      <c r="E705" t="s">
        <v>465</v>
      </c>
      <c r="F705" t="s">
        <v>11</v>
      </c>
      <c r="G705" s="8">
        <v>24</v>
      </c>
      <c r="H705" t="s">
        <v>12</v>
      </c>
      <c r="I705" t="s">
        <v>553</v>
      </c>
      <c r="J705" t="s">
        <v>24</v>
      </c>
      <c r="K705" s="9">
        <v>50</v>
      </c>
    </row>
    <row r="706" spans="1:11" x14ac:dyDescent="0.2">
      <c r="A706" t="s">
        <v>297</v>
      </c>
      <c r="B706" t="s">
        <v>550</v>
      </c>
      <c r="C706" t="s">
        <v>50</v>
      </c>
      <c r="D706" t="s">
        <v>551</v>
      </c>
      <c r="E706" t="s">
        <v>465</v>
      </c>
      <c r="F706" t="s">
        <v>11</v>
      </c>
      <c r="G706" s="8">
        <v>14</v>
      </c>
      <c r="H706" t="s">
        <v>12</v>
      </c>
      <c r="I706" t="s">
        <v>553</v>
      </c>
      <c r="J706" t="s">
        <v>24</v>
      </c>
      <c r="K706" s="9">
        <v>50</v>
      </c>
    </row>
    <row r="707" spans="1:11" x14ac:dyDescent="0.2">
      <c r="A707" t="s">
        <v>297</v>
      </c>
      <c r="B707" t="s">
        <v>560</v>
      </c>
      <c r="C707" t="s">
        <v>48</v>
      </c>
      <c r="D707" t="s">
        <v>561</v>
      </c>
      <c r="E707" t="s">
        <v>465</v>
      </c>
      <c r="F707" t="s">
        <v>11</v>
      </c>
      <c r="G707" s="8">
        <v>16</v>
      </c>
      <c r="H707" t="s">
        <v>12</v>
      </c>
      <c r="I707" t="s">
        <v>563</v>
      </c>
      <c r="J707" t="s">
        <v>24</v>
      </c>
      <c r="K707" s="9">
        <v>50</v>
      </c>
    </row>
    <row r="708" spans="1:11" x14ac:dyDescent="0.2">
      <c r="A708" t="s">
        <v>297</v>
      </c>
      <c r="B708" t="s">
        <v>560</v>
      </c>
      <c r="C708" t="s">
        <v>50</v>
      </c>
      <c r="D708" t="s">
        <v>561</v>
      </c>
      <c r="E708" t="s">
        <v>465</v>
      </c>
      <c r="F708" t="s">
        <v>11</v>
      </c>
      <c r="G708" s="8">
        <v>13</v>
      </c>
      <c r="H708" t="s">
        <v>12</v>
      </c>
      <c r="I708" t="s">
        <v>563</v>
      </c>
      <c r="J708" t="s">
        <v>24</v>
      </c>
      <c r="K708" s="9">
        <v>50</v>
      </c>
    </row>
    <row r="709" spans="1:11" x14ac:dyDescent="0.2">
      <c r="A709" t="s">
        <v>297</v>
      </c>
      <c r="B709" t="s">
        <v>564</v>
      </c>
      <c r="C709" t="s">
        <v>48</v>
      </c>
      <c r="D709" t="s">
        <v>565</v>
      </c>
      <c r="E709" t="s">
        <v>465</v>
      </c>
      <c r="F709" t="s">
        <v>11</v>
      </c>
      <c r="G709" s="8">
        <v>11</v>
      </c>
      <c r="H709" t="s">
        <v>12</v>
      </c>
      <c r="I709" t="s">
        <v>567</v>
      </c>
      <c r="J709" t="s">
        <v>24</v>
      </c>
      <c r="K709" s="9">
        <v>50</v>
      </c>
    </row>
    <row r="710" spans="1:11" x14ac:dyDescent="0.2">
      <c r="A710" t="s">
        <v>297</v>
      </c>
      <c r="B710" t="s">
        <v>564</v>
      </c>
      <c r="C710" t="s">
        <v>50</v>
      </c>
      <c r="D710" t="s">
        <v>565</v>
      </c>
      <c r="E710" t="s">
        <v>465</v>
      </c>
      <c r="F710" t="s">
        <v>11</v>
      </c>
      <c r="G710" s="8">
        <v>2</v>
      </c>
      <c r="H710" t="s">
        <v>12</v>
      </c>
      <c r="I710" t="s">
        <v>567</v>
      </c>
      <c r="J710" t="s">
        <v>24</v>
      </c>
      <c r="K710" s="9">
        <v>50</v>
      </c>
    </row>
    <row r="711" spans="1:11" x14ac:dyDescent="0.2">
      <c r="A711" t="s">
        <v>297</v>
      </c>
      <c r="B711" t="s">
        <v>570</v>
      </c>
      <c r="C711" t="s">
        <v>48</v>
      </c>
      <c r="D711" t="s">
        <v>571</v>
      </c>
      <c r="E711" t="s">
        <v>23</v>
      </c>
      <c r="F711" t="s">
        <v>45</v>
      </c>
      <c r="G711" s="8">
        <v>7</v>
      </c>
      <c r="H711" t="s">
        <v>12</v>
      </c>
      <c r="I711" t="s">
        <v>572</v>
      </c>
      <c r="J711" t="s">
        <v>24</v>
      </c>
      <c r="K711" s="9">
        <v>50</v>
      </c>
    </row>
    <row r="712" spans="1:11" x14ac:dyDescent="0.2">
      <c r="A712" t="s">
        <v>297</v>
      </c>
      <c r="B712" t="s">
        <v>570</v>
      </c>
      <c r="C712" t="s">
        <v>50</v>
      </c>
      <c r="D712" t="s">
        <v>571</v>
      </c>
      <c r="E712" t="s">
        <v>23</v>
      </c>
      <c r="F712" t="s">
        <v>45</v>
      </c>
      <c r="G712" s="8">
        <v>8</v>
      </c>
      <c r="H712" t="s">
        <v>12</v>
      </c>
      <c r="I712" t="s">
        <v>573</v>
      </c>
      <c r="J712" t="s">
        <v>24</v>
      </c>
      <c r="K712" s="9">
        <v>50</v>
      </c>
    </row>
    <row r="713" spans="1:11" x14ac:dyDescent="0.2">
      <c r="A713" t="s">
        <v>297</v>
      </c>
      <c r="B713" t="s">
        <v>570</v>
      </c>
      <c r="C713" t="s">
        <v>52</v>
      </c>
      <c r="D713" t="s">
        <v>571</v>
      </c>
      <c r="E713" t="s">
        <v>23</v>
      </c>
      <c r="F713" t="s">
        <v>45</v>
      </c>
      <c r="G713" s="8">
        <v>7</v>
      </c>
      <c r="H713" t="s">
        <v>12</v>
      </c>
      <c r="I713" t="s">
        <v>574</v>
      </c>
      <c r="J713" t="s">
        <v>24</v>
      </c>
      <c r="K713" s="9">
        <v>50</v>
      </c>
    </row>
    <row r="714" spans="1:11" x14ac:dyDescent="0.2">
      <c r="A714" t="s">
        <v>297</v>
      </c>
      <c r="B714" t="s">
        <v>576</v>
      </c>
      <c r="C714" t="s">
        <v>48</v>
      </c>
      <c r="D714" t="s">
        <v>577</v>
      </c>
      <c r="E714" t="s">
        <v>23</v>
      </c>
      <c r="F714" t="s">
        <v>45</v>
      </c>
      <c r="G714" s="8">
        <v>8</v>
      </c>
      <c r="H714" t="s">
        <v>12</v>
      </c>
      <c r="I714" t="s">
        <v>579</v>
      </c>
      <c r="J714" t="s">
        <v>24</v>
      </c>
      <c r="K714" s="9">
        <v>33.4</v>
      </c>
    </row>
    <row r="715" spans="1:11" x14ac:dyDescent="0.2">
      <c r="A715" t="s">
        <v>297</v>
      </c>
      <c r="B715" t="s">
        <v>576</v>
      </c>
      <c r="C715" t="s">
        <v>50</v>
      </c>
      <c r="D715" t="s">
        <v>577</v>
      </c>
      <c r="E715" t="s">
        <v>23</v>
      </c>
      <c r="F715" t="s">
        <v>45</v>
      </c>
      <c r="G715" s="8">
        <v>4</v>
      </c>
      <c r="H715" t="s">
        <v>12</v>
      </c>
      <c r="I715" t="s">
        <v>580</v>
      </c>
      <c r="J715" t="s">
        <v>24</v>
      </c>
      <c r="K715" s="9">
        <v>33.4</v>
      </c>
    </row>
    <row r="716" spans="1:11" x14ac:dyDescent="0.2">
      <c r="A716" t="s">
        <v>297</v>
      </c>
      <c r="B716" t="s">
        <v>581</v>
      </c>
      <c r="C716" t="s">
        <v>48</v>
      </c>
      <c r="D716" t="s">
        <v>582</v>
      </c>
      <c r="E716" t="s">
        <v>23</v>
      </c>
      <c r="F716" t="s">
        <v>45</v>
      </c>
      <c r="G716" s="8">
        <v>4</v>
      </c>
      <c r="H716" t="s">
        <v>12</v>
      </c>
      <c r="I716" t="s">
        <v>583</v>
      </c>
      <c r="J716" t="s">
        <v>24</v>
      </c>
      <c r="K716" s="9">
        <v>33.340000000000003</v>
      </c>
    </row>
  </sheetData>
  <autoFilter ref="A1:K1" xr:uid="{0F23A6D2-F347-AE41-8C7A-4706F8D1B717}">
    <sortState xmlns:xlrd2="http://schemas.microsoft.com/office/spreadsheetml/2017/richdata2" ref="A2:K689">
      <sortCondition descending="1" ref="J1:J689"/>
    </sortState>
  </autoFilter>
  <sortState xmlns:xlrd2="http://schemas.microsoft.com/office/spreadsheetml/2017/richdata2" ref="A2:K298">
    <sortCondition descending="1" ref="E2:E29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FB822-CAC0-134B-9D39-B63EDB61EA34}">
  <dimension ref="A1:T442"/>
  <sheetViews>
    <sheetView zoomScale="130" zoomScaleNormal="130" workbookViewId="0">
      <pane ySplit="1" topLeftCell="A146" activePane="bottomLeft" state="frozen"/>
      <selection pane="bottomLeft" activeCell="M140" sqref="M140"/>
    </sheetView>
  </sheetViews>
  <sheetFormatPr baseColWidth="10" defaultRowHeight="15" x14ac:dyDescent="0.2"/>
  <cols>
    <col min="1" max="1" width="8" customWidth="1"/>
    <col min="2" max="2" width="7.1640625" customWidth="1"/>
    <col min="3" max="3" width="6.6640625" customWidth="1"/>
    <col min="4" max="4" width="21.5" customWidth="1"/>
    <col min="5" max="5" width="7.1640625" customWidth="1"/>
    <col min="6" max="6" width="6.6640625" customWidth="1"/>
    <col min="7" max="7" width="6.83203125" customWidth="1"/>
    <col min="8" max="8" width="16.1640625" customWidth="1"/>
    <col min="9" max="9" width="19.5" customWidth="1"/>
    <col min="10" max="10" width="20.83203125" customWidth="1"/>
    <col min="11" max="11" width="6.5" customWidth="1"/>
  </cols>
  <sheetData>
    <row r="1" spans="1:20" ht="17" thickTop="1" thickBot="1" x14ac:dyDescent="0.25">
      <c r="A1" s="11" t="s">
        <v>0</v>
      </c>
      <c r="B1" s="12" t="s">
        <v>1425</v>
      </c>
      <c r="C1" s="12" t="s">
        <v>1421</v>
      </c>
      <c r="D1" s="12" t="s">
        <v>1</v>
      </c>
      <c r="E1" s="12" t="s">
        <v>1422</v>
      </c>
      <c r="F1" s="12" t="s">
        <v>2</v>
      </c>
      <c r="G1" s="12" t="s">
        <v>1423</v>
      </c>
      <c r="H1" s="12" t="s">
        <v>3</v>
      </c>
      <c r="I1" s="12" t="s">
        <v>4</v>
      </c>
      <c r="J1" s="12" t="s">
        <v>5</v>
      </c>
      <c r="K1" s="13" t="s">
        <v>1424</v>
      </c>
      <c r="M1" s="14" t="s">
        <v>1426</v>
      </c>
      <c r="N1" s="14" t="s">
        <v>1427</v>
      </c>
      <c r="O1" s="14" t="s">
        <v>1428</v>
      </c>
      <c r="P1" s="14" t="s">
        <v>1429</v>
      </c>
      <c r="Q1" s="14" t="s">
        <v>1430</v>
      </c>
      <c r="R1" s="14" t="s">
        <v>1431</v>
      </c>
      <c r="S1" s="14" t="s">
        <v>1432</v>
      </c>
      <c r="T1" s="14" t="s">
        <v>1433</v>
      </c>
    </row>
    <row r="2" spans="1:20" ht="16" thickTop="1" x14ac:dyDescent="0.2">
      <c r="A2" t="s">
        <v>743</v>
      </c>
      <c r="B2" t="s">
        <v>447</v>
      </c>
      <c r="C2" t="s">
        <v>8</v>
      </c>
      <c r="D2" t="s">
        <v>744</v>
      </c>
      <c r="E2" t="s">
        <v>10</v>
      </c>
      <c r="F2" t="s">
        <v>11</v>
      </c>
      <c r="G2" s="9">
        <v>160</v>
      </c>
      <c r="H2" t="s">
        <v>12</v>
      </c>
      <c r="I2" t="s">
        <v>746</v>
      </c>
      <c r="J2" t="s">
        <v>17</v>
      </c>
      <c r="K2" s="9">
        <v>100</v>
      </c>
      <c r="M2">
        <f>F2*G2*K2*0.01</f>
        <v>480</v>
      </c>
      <c r="O2">
        <f>M2</f>
        <v>480</v>
      </c>
    </row>
    <row r="3" spans="1:20" x14ac:dyDescent="0.2">
      <c r="A3" t="s">
        <v>743</v>
      </c>
      <c r="B3" t="s">
        <v>447</v>
      </c>
      <c r="C3" t="s">
        <v>18</v>
      </c>
      <c r="D3" t="s">
        <v>744</v>
      </c>
      <c r="E3" t="s">
        <v>10</v>
      </c>
      <c r="F3" t="s">
        <v>11</v>
      </c>
      <c r="G3" s="9">
        <v>46</v>
      </c>
      <c r="H3" s="29" t="s">
        <v>19</v>
      </c>
      <c r="I3" t="s">
        <v>747</v>
      </c>
      <c r="J3" t="s">
        <v>17</v>
      </c>
      <c r="K3" s="9">
        <v>100</v>
      </c>
      <c r="M3">
        <f>F3*G3*K3*0.01</f>
        <v>138</v>
      </c>
      <c r="O3">
        <f t="shared" ref="O3:O23" si="0">M3</f>
        <v>138</v>
      </c>
    </row>
    <row r="4" spans="1:20" x14ac:dyDescent="0.2">
      <c r="A4" t="s">
        <v>743</v>
      </c>
      <c r="B4" t="s">
        <v>7</v>
      </c>
      <c r="C4" t="s">
        <v>8</v>
      </c>
      <c r="D4" t="s">
        <v>748</v>
      </c>
      <c r="E4" t="s">
        <v>10</v>
      </c>
      <c r="F4" t="s">
        <v>11</v>
      </c>
      <c r="G4" s="9">
        <v>130</v>
      </c>
      <c r="H4" t="s">
        <v>12</v>
      </c>
      <c r="I4" t="s">
        <v>750</v>
      </c>
      <c r="J4" t="s">
        <v>17</v>
      </c>
      <c r="K4" s="9">
        <v>100</v>
      </c>
      <c r="M4">
        <f t="shared" ref="M4:M66" si="1">F4*G4*K4*0.01</f>
        <v>390</v>
      </c>
      <c r="O4">
        <f t="shared" si="0"/>
        <v>390</v>
      </c>
    </row>
    <row r="5" spans="1:20" x14ac:dyDescent="0.2">
      <c r="A5" t="s">
        <v>743</v>
      </c>
      <c r="B5" t="s">
        <v>449</v>
      </c>
      <c r="C5" t="s">
        <v>8</v>
      </c>
      <c r="D5" t="s">
        <v>751</v>
      </c>
      <c r="E5" t="s">
        <v>10</v>
      </c>
      <c r="F5" t="s">
        <v>11</v>
      </c>
      <c r="G5" s="9">
        <v>210</v>
      </c>
      <c r="H5" t="s">
        <v>12</v>
      </c>
      <c r="I5" t="s">
        <v>752</v>
      </c>
      <c r="J5" t="s">
        <v>17</v>
      </c>
      <c r="K5" s="9">
        <v>100</v>
      </c>
      <c r="M5">
        <f t="shared" si="1"/>
        <v>630</v>
      </c>
      <c r="O5">
        <f t="shared" si="0"/>
        <v>630</v>
      </c>
    </row>
    <row r="6" spans="1:20" x14ac:dyDescent="0.2">
      <c r="A6" t="s">
        <v>743</v>
      </c>
      <c r="B6" t="s">
        <v>449</v>
      </c>
      <c r="C6" t="s">
        <v>25</v>
      </c>
      <c r="D6" t="s">
        <v>751</v>
      </c>
      <c r="E6" t="s">
        <v>10</v>
      </c>
      <c r="F6" t="s">
        <v>11</v>
      </c>
      <c r="G6" s="9">
        <v>214</v>
      </c>
      <c r="H6" t="s">
        <v>12</v>
      </c>
      <c r="I6" t="s">
        <v>753</v>
      </c>
      <c r="J6" t="s">
        <v>17</v>
      </c>
      <c r="K6" s="9">
        <v>100</v>
      </c>
      <c r="M6">
        <f t="shared" si="1"/>
        <v>642</v>
      </c>
      <c r="O6">
        <f t="shared" si="0"/>
        <v>642</v>
      </c>
    </row>
    <row r="7" spans="1:20" x14ac:dyDescent="0.2">
      <c r="A7" t="s">
        <v>743</v>
      </c>
      <c r="B7" t="s">
        <v>449</v>
      </c>
      <c r="C7" t="s">
        <v>27</v>
      </c>
      <c r="D7" t="s">
        <v>751</v>
      </c>
      <c r="E7" t="s">
        <v>10</v>
      </c>
      <c r="F7" t="s">
        <v>11</v>
      </c>
      <c r="G7" s="9">
        <v>104</v>
      </c>
      <c r="H7" t="s">
        <v>12</v>
      </c>
      <c r="I7" t="s">
        <v>754</v>
      </c>
      <c r="J7" t="s">
        <v>17</v>
      </c>
      <c r="K7" s="9">
        <v>100</v>
      </c>
      <c r="M7">
        <f t="shared" si="1"/>
        <v>312</v>
      </c>
      <c r="O7">
        <f t="shared" si="0"/>
        <v>312</v>
      </c>
    </row>
    <row r="8" spans="1:20" x14ac:dyDescent="0.2">
      <c r="A8" t="s">
        <v>743</v>
      </c>
      <c r="B8" t="s">
        <v>449</v>
      </c>
      <c r="C8" t="s">
        <v>18</v>
      </c>
      <c r="D8" t="s">
        <v>751</v>
      </c>
      <c r="E8" t="s">
        <v>10</v>
      </c>
      <c r="F8" t="s">
        <v>11</v>
      </c>
      <c r="G8" s="9">
        <v>59</v>
      </c>
      <c r="H8" s="29" t="s">
        <v>19</v>
      </c>
      <c r="I8" t="s">
        <v>755</v>
      </c>
      <c r="J8" t="s">
        <v>17</v>
      </c>
      <c r="K8" s="9">
        <v>100</v>
      </c>
      <c r="M8">
        <f>F8*G8*K8*0.01</f>
        <v>177</v>
      </c>
      <c r="O8">
        <f t="shared" si="0"/>
        <v>177</v>
      </c>
    </row>
    <row r="9" spans="1:20" x14ac:dyDescent="0.2">
      <c r="A9" t="s">
        <v>743</v>
      </c>
      <c r="B9" t="s">
        <v>453</v>
      </c>
      <c r="C9" t="s">
        <v>386</v>
      </c>
      <c r="D9" t="s">
        <v>756</v>
      </c>
      <c r="E9" t="s">
        <v>10</v>
      </c>
      <c r="F9" t="s">
        <v>11</v>
      </c>
      <c r="G9" s="9">
        <v>25</v>
      </c>
      <c r="H9" t="s">
        <v>12</v>
      </c>
      <c r="I9" t="s">
        <v>757</v>
      </c>
      <c r="J9" t="s">
        <v>17</v>
      </c>
      <c r="K9" s="9">
        <v>100</v>
      </c>
      <c r="M9">
        <f t="shared" si="1"/>
        <v>75</v>
      </c>
      <c r="O9">
        <f t="shared" si="0"/>
        <v>75</v>
      </c>
    </row>
    <row r="10" spans="1:20" x14ac:dyDescent="0.2">
      <c r="A10" t="s">
        <v>743</v>
      </c>
      <c r="B10" t="s">
        <v>453</v>
      </c>
      <c r="C10" t="s">
        <v>644</v>
      </c>
      <c r="D10" t="s">
        <v>756</v>
      </c>
      <c r="E10" t="s">
        <v>10</v>
      </c>
      <c r="F10" t="s">
        <v>11</v>
      </c>
      <c r="G10" s="9">
        <v>60</v>
      </c>
      <c r="H10" t="s">
        <v>758</v>
      </c>
      <c r="I10" t="s">
        <v>759</v>
      </c>
      <c r="J10" t="s">
        <v>17</v>
      </c>
      <c r="K10" s="9">
        <v>100</v>
      </c>
      <c r="M10">
        <f t="shared" si="1"/>
        <v>180</v>
      </c>
      <c r="O10">
        <f t="shared" si="0"/>
        <v>180</v>
      </c>
    </row>
    <row r="11" spans="1:20" x14ac:dyDescent="0.2">
      <c r="A11" t="s">
        <v>743</v>
      </c>
      <c r="B11" t="s">
        <v>453</v>
      </c>
      <c r="C11" t="s">
        <v>760</v>
      </c>
      <c r="D11" t="s">
        <v>756</v>
      </c>
      <c r="E11" t="s">
        <v>10</v>
      </c>
      <c r="F11" t="s">
        <v>11</v>
      </c>
      <c r="G11" s="9">
        <v>60</v>
      </c>
      <c r="H11" t="s">
        <v>758</v>
      </c>
      <c r="I11" t="s">
        <v>759</v>
      </c>
      <c r="J11" t="s">
        <v>17</v>
      </c>
      <c r="K11" s="9">
        <v>100</v>
      </c>
      <c r="M11">
        <f t="shared" si="1"/>
        <v>180</v>
      </c>
      <c r="O11">
        <f t="shared" si="0"/>
        <v>180</v>
      </c>
    </row>
    <row r="12" spans="1:20" x14ac:dyDescent="0.2">
      <c r="A12" t="s">
        <v>743</v>
      </c>
      <c r="B12" t="s">
        <v>453</v>
      </c>
      <c r="C12" t="s">
        <v>261</v>
      </c>
      <c r="D12" t="s">
        <v>756</v>
      </c>
      <c r="E12" t="s">
        <v>10</v>
      </c>
      <c r="F12" t="s">
        <v>11</v>
      </c>
      <c r="G12" s="9">
        <v>61</v>
      </c>
      <c r="H12" t="s">
        <v>758</v>
      </c>
      <c r="I12" t="s">
        <v>761</v>
      </c>
      <c r="J12" t="s">
        <v>17</v>
      </c>
      <c r="K12" s="9">
        <v>100</v>
      </c>
      <c r="M12">
        <f t="shared" si="1"/>
        <v>183</v>
      </c>
      <c r="O12">
        <f t="shared" si="0"/>
        <v>183</v>
      </c>
    </row>
    <row r="13" spans="1:20" x14ac:dyDescent="0.2">
      <c r="A13" t="s">
        <v>743</v>
      </c>
      <c r="B13" t="s">
        <v>453</v>
      </c>
      <c r="C13" t="s">
        <v>762</v>
      </c>
      <c r="D13" t="s">
        <v>756</v>
      </c>
      <c r="E13" t="s">
        <v>10</v>
      </c>
      <c r="F13" t="s">
        <v>11</v>
      </c>
      <c r="G13" s="9">
        <v>59</v>
      </c>
      <c r="H13" t="s">
        <v>758</v>
      </c>
      <c r="I13" t="s">
        <v>761</v>
      </c>
      <c r="J13" t="s">
        <v>17</v>
      </c>
      <c r="K13" s="9">
        <v>100</v>
      </c>
      <c r="M13">
        <f t="shared" si="1"/>
        <v>177</v>
      </c>
      <c r="O13">
        <f t="shared" si="0"/>
        <v>177</v>
      </c>
    </row>
    <row r="14" spans="1:20" x14ac:dyDescent="0.2">
      <c r="A14" t="s">
        <v>743</v>
      </c>
      <c r="B14" t="s">
        <v>453</v>
      </c>
      <c r="C14" t="s">
        <v>18</v>
      </c>
      <c r="D14" t="s">
        <v>756</v>
      </c>
      <c r="E14" t="s">
        <v>10</v>
      </c>
      <c r="F14" t="s">
        <v>11</v>
      </c>
      <c r="G14" s="9">
        <v>53</v>
      </c>
      <c r="H14" s="29" t="s">
        <v>19</v>
      </c>
      <c r="I14" t="s">
        <v>763</v>
      </c>
      <c r="J14" t="s">
        <v>17</v>
      </c>
      <c r="K14" s="9">
        <v>100</v>
      </c>
      <c r="M14">
        <f>F14*G14*K14*0.01</f>
        <v>159</v>
      </c>
      <c r="O14">
        <f t="shared" si="0"/>
        <v>159</v>
      </c>
    </row>
    <row r="15" spans="1:20" x14ac:dyDescent="0.2">
      <c r="A15" t="s">
        <v>743</v>
      </c>
      <c r="B15" t="s">
        <v>456</v>
      </c>
      <c r="C15" t="s">
        <v>8</v>
      </c>
      <c r="D15" t="s">
        <v>764</v>
      </c>
      <c r="E15" t="s">
        <v>10</v>
      </c>
      <c r="F15" t="s">
        <v>11</v>
      </c>
      <c r="G15" s="9">
        <v>206</v>
      </c>
      <c r="H15" t="s">
        <v>12</v>
      </c>
      <c r="I15" t="s">
        <v>765</v>
      </c>
      <c r="J15" t="s">
        <v>17</v>
      </c>
      <c r="K15" s="9">
        <v>100</v>
      </c>
      <c r="M15">
        <f t="shared" si="1"/>
        <v>618</v>
      </c>
      <c r="O15">
        <f t="shared" si="0"/>
        <v>618</v>
      </c>
    </row>
    <row r="16" spans="1:20" x14ac:dyDescent="0.2">
      <c r="A16" t="s">
        <v>743</v>
      </c>
      <c r="B16" t="s">
        <v>456</v>
      </c>
      <c r="C16" t="s">
        <v>25</v>
      </c>
      <c r="D16" t="s">
        <v>764</v>
      </c>
      <c r="E16" t="s">
        <v>10</v>
      </c>
      <c r="F16" t="s">
        <v>11</v>
      </c>
      <c r="G16" s="9">
        <v>187</v>
      </c>
      <c r="H16" t="s">
        <v>12</v>
      </c>
      <c r="I16" t="s">
        <v>766</v>
      </c>
      <c r="J16" t="s">
        <v>17</v>
      </c>
      <c r="K16" s="9">
        <v>100</v>
      </c>
      <c r="M16">
        <f t="shared" si="1"/>
        <v>561</v>
      </c>
      <c r="O16">
        <f t="shared" si="0"/>
        <v>561</v>
      </c>
    </row>
    <row r="17" spans="1:16" x14ac:dyDescent="0.2">
      <c r="A17" t="s">
        <v>743</v>
      </c>
      <c r="B17" t="s">
        <v>456</v>
      </c>
      <c r="C17" t="s">
        <v>27</v>
      </c>
      <c r="D17" t="s">
        <v>764</v>
      </c>
      <c r="E17" t="s">
        <v>10</v>
      </c>
      <c r="F17" t="s">
        <v>11</v>
      </c>
      <c r="G17" s="9">
        <v>177</v>
      </c>
      <c r="H17" t="s">
        <v>12</v>
      </c>
      <c r="I17" t="s">
        <v>765</v>
      </c>
      <c r="J17" t="s">
        <v>17</v>
      </c>
      <c r="K17" s="9">
        <v>100</v>
      </c>
      <c r="M17">
        <f t="shared" si="1"/>
        <v>531</v>
      </c>
      <c r="O17">
        <f t="shared" si="0"/>
        <v>531</v>
      </c>
    </row>
    <row r="18" spans="1:16" x14ac:dyDescent="0.2">
      <c r="A18" t="s">
        <v>743</v>
      </c>
      <c r="B18" t="s">
        <v>456</v>
      </c>
      <c r="C18" t="s">
        <v>28</v>
      </c>
      <c r="D18" t="s">
        <v>764</v>
      </c>
      <c r="E18" t="s">
        <v>10</v>
      </c>
      <c r="F18" t="s">
        <v>11</v>
      </c>
      <c r="G18" s="9">
        <v>55</v>
      </c>
      <c r="H18" t="s">
        <v>12</v>
      </c>
      <c r="I18" t="s">
        <v>768</v>
      </c>
      <c r="J18" t="s">
        <v>17</v>
      </c>
      <c r="K18" s="9">
        <v>100</v>
      </c>
      <c r="M18">
        <f t="shared" si="1"/>
        <v>165</v>
      </c>
      <c r="O18">
        <f t="shared" si="0"/>
        <v>165</v>
      </c>
    </row>
    <row r="19" spans="1:16" x14ac:dyDescent="0.2">
      <c r="A19" t="s">
        <v>743</v>
      </c>
      <c r="B19" t="s">
        <v>456</v>
      </c>
      <c r="C19" t="s">
        <v>18</v>
      </c>
      <c r="D19" t="s">
        <v>764</v>
      </c>
      <c r="E19" t="s">
        <v>10</v>
      </c>
      <c r="F19" t="s">
        <v>11</v>
      </c>
      <c r="G19" s="9">
        <v>73</v>
      </c>
      <c r="H19" s="29" t="s">
        <v>19</v>
      </c>
      <c r="I19" t="s">
        <v>766</v>
      </c>
      <c r="J19" t="s">
        <v>17</v>
      </c>
      <c r="K19" s="9">
        <v>100</v>
      </c>
      <c r="M19">
        <f>F19*G19*K19*0.01</f>
        <v>219</v>
      </c>
      <c r="O19">
        <f t="shared" si="0"/>
        <v>219</v>
      </c>
    </row>
    <row r="20" spans="1:16" x14ac:dyDescent="0.2">
      <c r="A20" t="s">
        <v>743</v>
      </c>
      <c r="B20" t="s">
        <v>458</v>
      </c>
      <c r="C20" t="s">
        <v>8</v>
      </c>
      <c r="D20" t="s">
        <v>769</v>
      </c>
      <c r="E20" t="s">
        <v>10</v>
      </c>
      <c r="F20" t="s">
        <v>11</v>
      </c>
      <c r="G20" s="9">
        <v>20</v>
      </c>
      <c r="H20" t="s">
        <v>12</v>
      </c>
      <c r="I20" t="s">
        <v>770</v>
      </c>
      <c r="J20" t="s">
        <v>17</v>
      </c>
      <c r="K20" s="9">
        <v>100</v>
      </c>
      <c r="M20">
        <f t="shared" si="1"/>
        <v>60</v>
      </c>
      <c r="O20">
        <f t="shared" si="0"/>
        <v>60</v>
      </c>
    </row>
    <row r="21" spans="1:16" x14ac:dyDescent="0.2">
      <c r="A21" t="s">
        <v>743</v>
      </c>
      <c r="B21" t="s">
        <v>771</v>
      </c>
      <c r="C21" t="s">
        <v>8</v>
      </c>
      <c r="D21" t="s">
        <v>772</v>
      </c>
      <c r="E21" t="s">
        <v>10</v>
      </c>
      <c r="F21" t="s">
        <v>11</v>
      </c>
      <c r="G21" s="9">
        <v>234</v>
      </c>
      <c r="H21" t="s">
        <v>12</v>
      </c>
      <c r="I21" t="s">
        <v>750</v>
      </c>
      <c r="J21" t="s">
        <v>17</v>
      </c>
      <c r="K21" s="9">
        <v>100</v>
      </c>
      <c r="M21">
        <f t="shared" si="1"/>
        <v>702</v>
      </c>
      <c r="O21">
        <f t="shared" si="0"/>
        <v>702</v>
      </c>
    </row>
    <row r="22" spans="1:16" x14ac:dyDescent="0.2">
      <c r="A22" t="s">
        <v>743</v>
      </c>
      <c r="B22" t="s">
        <v>771</v>
      </c>
      <c r="C22" t="s">
        <v>25</v>
      </c>
      <c r="D22" t="s">
        <v>772</v>
      </c>
      <c r="E22" t="s">
        <v>10</v>
      </c>
      <c r="F22" t="s">
        <v>11</v>
      </c>
      <c r="G22" s="9">
        <v>159</v>
      </c>
      <c r="H22" t="s">
        <v>12</v>
      </c>
      <c r="I22" t="s">
        <v>750</v>
      </c>
      <c r="J22" t="s">
        <v>17</v>
      </c>
      <c r="K22" s="9">
        <v>100</v>
      </c>
      <c r="M22">
        <f t="shared" si="1"/>
        <v>477</v>
      </c>
      <c r="O22">
        <f t="shared" si="0"/>
        <v>477</v>
      </c>
    </row>
    <row r="23" spans="1:16" x14ac:dyDescent="0.2">
      <c r="A23" t="s">
        <v>743</v>
      </c>
      <c r="B23" t="s">
        <v>771</v>
      </c>
      <c r="C23" t="s">
        <v>27</v>
      </c>
      <c r="D23" t="s">
        <v>772</v>
      </c>
      <c r="E23" t="s">
        <v>10</v>
      </c>
      <c r="F23" t="s">
        <v>11</v>
      </c>
      <c r="G23" s="9">
        <v>159</v>
      </c>
      <c r="H23" t="s">
        <v>12</v>
      </c>
      <c r="I23" t="s">
        <v>774</v>
      </c>
      <c r="J23" t="s">
        <v>17</v>
      </c>
      <c r="K23" s="9">
        <v>100</v>
      </c>
      <c r="M23">
        <f t="shared" si="1"/>
        <v>477</v>
      </c>
      <c r="O23">
        <f t="shared" si="0"/>
        <v>477</v>
      </c>
    </row>
    <row r="24" spans="1:16" x14ac:dyDescent="0.2">
      <c r="A24" t="s">
        <v>743</v>
      </c>
      <c r="B24" t="s">
        <v>775</v>
      </c>
      <c r="C24" t="s">
        <v>8</v>
      </c>
      <c r="D24" t="s">
        <v>776</v>
      </c>
      <c r="E24" t="s">
        <v>10</v>
      </c>
      <c r="F24" t="s">
        <v>11</v>
      </c>
      <c r="G24" s="9">
        <v>177</v>
      </c>
      <c r="H24" t="s">
        <v>12</v>
      </c>
      <c r="I24" t="s">
        <v>777</v>
      </c>
      <c r="J24" t="s">
        <v>17</v>
      </c>
      <c r="K24" s="9">
        <v>100</v>
      </c>
      <c r="M24">
        <f t="shared" si="1"/>
        <v>531</v>
      </c>
      <c r="P24">
        <f>M24</f>
        <v>531</v>
      </c>
    </row>
    <row r="25" spans="1:16" x14ac:dyDescent="0.2">
      <c r="A25" t="s">
        <v>743</v>
      </c>
      <c r="B25" t="s">
        <v>775</v>
      </c>
      <c r="C25" t="s">
        <v>25</v>
      </c>
      <c r="D25" t="s">
        <v>776</v>
      </c>
      <c r="E25" t="s">
        <v>10</v>
      </c>
      <c r="F25" t="s">
        <v>11</v>
      </c>
      <c r="G25" s="9">
        <v>171</v>
      </c>
      <c r="H25" t="s">
        <v>12</v>
      </c>
      <c r="I25" t="s">
        <v>777</v>
      </c>
      <c r="J25" t="s">
        <v>17</v>
      </c>
      <c r="K25" s="9">
        <v>100</v>
      </c>
      <c r="M25">
        <f t="shared" si="1"/>
        <v>513</v>
      </c>
      <c r="P25">
        <f t="shared" ref="P25:P29" si="2">M25</f>
        <v>513</v>
      </c>
    </row>
    <row r="26" spans="1:16" x14ac:dyDescent="0.2">
      <c r="A26" t="s">
        <v>743</v>
      </c>
      <c r="B26" t="s">
        <v>775</v>
      </c>
      <c r="C26" t="s">
        <v>27</v>
      </c>
      <c r="D26" t="s">
        <v>776</v>
      </c>
      <c r="E26" t="s">
        <v>10</v>
      </c>
      <c r="F26" t="s">
        <v>11</v>
      </c>
      <c r="G26" s="9">
        <v>175</v>
      </c>
      <c r="H26" t="s">
        <v>12</v>
      </c>
      <c r="I26" t="s">
        <v>780</v>
      </c>
      <c r="J26" t="s">
        <v>17</v>
      </c>
      <c r="K26" s="9">
        <v>100</v>
      </c>
      <c r="M26">
        <f t="shared" si="1"/>
        <v>525</v>
      </c>
      <c r="P26">
        <f t="shared" si="2"/>
        <v>525</v>
      </c>
    </row>
    <row r="27" spans="1:16" x14ac:dyDescent="0.2">
      <c r="A27" t="s">
        <v>743</v>
      </c>
      <c r="B27" t="s">
        <v>775</v>
      </c>
      <c r="C27" t="s">
        <v>28</v>
      </c>
      <c r="D27" t="s">
        <v>776</v>
      </c>
      <c r="E27" t="s">
        <v>10</v>
      </c>
      <c r="F27" t="s">
        <v>11</v>
      </c>
      <c r="G27" s="9">
        <v>100</v>
      </c>
      <c r="H27" t="s">
        <v>12</v>
      </c>
      <c r="I27" t="s">
        <v>783</v>
      </c>
      <c r="J27" t="s">
        <v>17</v>
      </c>
      <c r="K27" s="9">
        <v>100</v>
      </c>
      <c r="M27">
        <f t="shared" si="1"/>
        <v>300</v>
      </c>
      <c r="P27">
        <f t="shared" si="2"/>
        <v>300</v>
      </c>
    </row>
    <row r="28" spans="1:16" x14ac:dyDescent="0.2">
      <c r="A28" t="s">
        <v>743</v>
      </c>
      <c r="B28" t="s">
        <v>775</v>
      </c>
      <c r="C28" t="s">
        <v>18</v>
      </c>
      <c r="D28" t="s">
        <v>776</v>
      </c>
      <c r="E28" t="s">
        <v>10</v>
      </c>
      <c r="F28" t="s">
        <v>11</v>
      </c>
      <c r="G28" s="9">
        <v>59</v>
      </c>
      <c r="H28" s="29" t="s">
        <v>19</v>
      </c>
      <c r="I28" t="s">
        <v>786</v>
      </c>
      <c r="J28" t="s">
        <v>17</v>
      </c>
      <c r="K28" s="9">
        <v>100</v>
      </c>
      <c r="M28">
        <f>F28*G28*K28*0.01</f>
        <v>177</v>
      </c>
      <c r="P28">
        <f t="shared" si="2"/>
        <v>177</v>
      </c>
    </row>
    <row r="29" spans="1:16" x14ac:dyDescent="0.2">
      <c r="A29" t="s">
        <v>743</v>
      </c>
      <c r="B29" t="s">
        <v>775</v>
      </c>
      <c r="C29" t="s">
        <v>784</v>
      </c>
      <c r="D29" t="s">
        <v>776</v>
      </c>
      <c r="E29" t="s">
        <v>10</v>
      </c>
      <c r="F29" t="s">
        <v>11</v>
      </c>
      <c r="G29" s="9">
        <v>12</v>
      </c>
      <c r="H29" t="s">
        <v>12</v>
      </c>
      <c r="I29" t="s">
        <v>785</v>
      </c>
      <c r="J29" t="s">
        <v>17</v>
      </c>
      <c r="K29" s="9">
        <v>100</v>
      </c>
      <c r="M29">
        <f t="shared" si="1"/>
        <v>36</v>
      </c>
      <c r="P29">
        <f t="shared" si="2"/>
        <v>36</v>
      </c>
    </row>
    <row r="30" spans="1:16" x14ac:dyDescent="0.2">
      <c r="A30" t="s">
        <v>743</v>
      </c>
      <c r="B30" t="s">
        <v>787</v>
      </c>
      <c r="C30" t="s">
        <v>18</v>
      </c>
      <c r="D30" t="s">
        <v>788</v>
      </c>
      <c r="E30" t="s">
        <v>10</v>
      </c>
      <c r="F30" t="s">
        <v>15</v>
      </c>
      <c r="G30" s="9">
        <v>10</v>
      </c>
      <c r="H30" s="29" t="s">
        <v>19</v>
      </c>
      <c r="I30" t="s">
        <v>789</v>
      </c>
      <c r="J30" t="s">
        <v>17</v>
      </c>
      <c r="K30" s="9">
        <v>100</v>
      </c>
      <c r="M30">
        <f>F30*G30*K30*0.01</f>
        <v>10</v>
      </c>
      <c r="O30">
        <f t="shared" ref="O30" si="3">M30</f>
        <v>10</v>
      </c>
    </row>
    <row r="31" spans="1:16" x14ac:dyDescent="0.2">
      <c r="A31" t="s">
        <v>743</v>
      </c>
      <c r="B31" t="s">
        <v>790</v>
      </c>
      <c r="C31" t="s">
        <v>8</v>
      </c>
      <c r="D31" t="s">
        <v>791</v>
      </c>
      <c r="E31" t="s">
        <v>10</v>
      </c>
      <c r="F31" t="s">
        <v>45</v>
      </c>
      <c r="G31" s="9">
        <v>88</v>
      </c>
      <c r="H31" t="s">
        <v>12</v>
      </c>
      <c r="I31" t="s">
        <v>792</v>
      </c>
      <c r="J31" t="s">
        <v>17</v>
      </c>
      <c r="K31" s="9">
        <v>100</v>
      </c>
      <c r="M31">
        <f t="shared" si="1"/>
        <v>352</v>
      </c>
      <c r="P31">
        <f t="shared" ref="P31:P45" si="4">M31</f>
        <v>352</v>
      </c>
    </row>
    <row r="32" spans="1:16" x14ac:dyDescent="0.2">
      <c r="A32" t="s">
        <v>743</v>
      </c>
      <c r="B32" t="s">
        <v>790</v>
      </c>
      <c r="C32" t="s">
        <v>25</v>
      </c>
      <c r="D32" t="s">
        <v>791</v>
      </c>
      <c r="E32" t="s">
        <v>10</v>
      </c>
      <c r="F32" t="s">
        <v>45</v>
      </c>
      <c r="G32" s="9">
        <v>94</v>
      </c>
      <c r="H32" t="s">
        <v>12</v>
      </c>
      <c r="I32" t="s">
        <v>761</v>
      </c>
      <c r="J32" t="s">
        <v>17</v>
      </c>
      <c r="K32" s="9">
        <v>100</v>
      </c>
      <c r="M32">
        <f t="shared" si="1"/>
        <v>376</v>
      </c>
      <c r="P32">
        <f t="shared" si="4"/>
        <v>376</v>
      </c>
    </row>
    <row r="33" spans="1:16" x14ac:dyDescent="0.2">
      <c r="A33" t="s">
        <v>743</v>
      </c>
      <c r="B33" t="s">
        <v>790</v>
      </c>
      <c r="C33" t="s">
        <v>27</v>
      </c>
      <c r="D33" t="s">
        <v>791</v>
      </c>
      <c r="E33" t="s">
        <v>10</v>
      </c>
      <c r="F33" t="s">
        <v>45</v>
      </c>
      <c r="G33" s="9">
        <v>86</v>
      </c>
      <c r="H33" t="s">
        <v>12</v>
      </c>
      <c r="I33" t="s">
        <v>792</v>
      </c>
      <c r="J33" t="s">
        <v>17</v>
      </c>
      <c r="K33" s="9">
        <v>100</v>
      </c>
      <c r="M33">
        <f t="shared" si="1"/>
        <v>344</v>
      </c>
      <c r="P33">
        <f t="shared" si="4"/>
        <v>344</v>
      </c>
    </row>
    <row r="34" spans="1:16" x14ac:dyDescent="0.2">
      <c r="A34" t="s">
        <v>743</v>
      </c>
      <c r="B34" t="s">
        <v>790</v>
      </c>
      <c r="C34" t="s">
        <v>28</v>
      </c>
      <c r="D34" t="s">
        <v>791</v>
      </c>
      <c r="E34" t="s">
        <v>10</v>
      </c>
      <c r="F34" t="s">
        <v>45</v>
      </c>
      <c r="G34" s="9">
        <v>88</v>
      </c>
      <c r="H34" t="s">
        <v>12</v>
      </c>
      <c r="I34" t="s">
        <v>759</v>
      </c>
      <c r="J34" t="s">
        <v>17</v>
      </c>
      <c r="K34" s="9">
        <v>100</v>
      </c>
      <c r="M34">
        <f t="shared" si="1"/>
        <v>352</v>
      </c>
      <c r="P34">
        <f t="shared" si="4"/>
        <v>352</v>
      </c>
    </row>
    <row r="35" spans="1:16" x14ac:dyDescent="0.2">
      <c r="A35" t="s">
        <v>743</v>
      </c>
      <c r="B35" t="s">
        <v>790</v>
      </c>
      <c r="C35" t="s">
        <v>30</v>
      </c>
      <c r="D35" t="s">
        <v>791</v>
      </c>
      <c r="E35" t="s">
        <v>10</v>
      </c>
      <c r="F35" t="s">
        <v>45</v>
      </c>
      <c r="G35" s="9">
        <v>91</v>
      </c>
      <c r="H35" t="s">
        <v>12</v>
      </c>
      <c r="I35" t="s">
        <v>797</v>
      </c>
      <c r="J35" t="s">
        <v>17</v>
      </c>
      <c r="K35" s="9">
        <v>100</v>
      </c>
      <c r="M35">
        <f t="shared" si="1"/>
        <v>364</v>
      </c>
      <c r="P35">
        <f t="shared" si="4"/>
        <v>364</v>
      </c>
    </row>
    <row r="36" spans="1:16" x14ac:dyDescent="0.2">
      <c r="A36" t="s">
        <v>743</v>
      </c>
      <c r="B36" t="s">
        <v>790</v>
      </c>
      <c r="C36" t="s">
        <v>31</v>
      </c>
      <c r="D36" t="s">
        <v>791</v>
      </c>
      <c r="E36" t="s">
        <v>10</v>
      </c>
      <c r="F36" t="s">
        <v>45</v>
      </c>
      <c r="G36" s="9">
        <v>86</v>
      </c>
      <c r="H36" t="s">
        <v>12</v>
      </c>
      <c r="I36" t="s">
        <v>799</v>
      </c>
      <c r="J36" t="s">
        <v>17</v>
      </c>
      <c r="K36" s="9">
        <v>100</v>
      </c>
      <c r="M36">
        <f t="shared" si="1"/>
        <v>344</v>
      </c>
      <c r="P36">
        <f t="shared" si="4"/>
        <v>344</v>
      </c>
    </row>
    <row r="37" spans="1:16" x14ac:dyDescent="0.2">
      <c r="A37" t="s">
        <v>743</v>
      </c>
      <c r="B37" t="s">
        <v>790</v>
      </c>
      <c r="C37" t="s">
        <v>32</v>
      </c>
      <c r="D37" t="s">
        <v>791</v>
      </c>
      <c r="E37" t="s">
        <v>10</v>
      </c>
      <c r="F37" t="s">
        <v>45</v>
      </c>
      <c r="G37" s="9">
        <v>84</v>
      </c>
      <c r="H37" t="s">
        <v>12</v>
      </c>
      <c r="I37" t="s">
        <v>799</v>
      </c>
      <c r="J37" t="s">
        <v>17</v>
      </c>
      <c r="K37" s="9">
        <v>100</v>
      </c>
      <c r="M37">
        <f t="shared" si="1"/>
        <v>336</v>
      </c>
      <c r="P37">
        <f t="shared" si="4"/>
        <v>336</v>
      </c>
    </row>
    <row r="38" spans="1:16" x14ac:dyDescent="0.2">
      <c r="A38" t="s">
        <v>743</v>
      </c>
      <c r="B38" t="s">
        <v>790</v>
      </c>
      <c r="C38" t="s">
        <v>33</v>
      </c>
      <c r="D38" t="s">
        <v>791</v>
      </c>
      <c r="E38" t="s">
        <v>10</v>
      </c>
      <c r="F38" t="s">
        <v>45</v>
      </c>
      <c r="G38" s="9">
        <v>88</v>
      </c>
      <c r="H38" t="s">
        <v>12</v>
      </c>
      <c r="I38" t="s">
        <v>761</v>
      </c>
      <c r="J38" t="s">
        <v>17</v>
      </c>
      <c r="K38" s="9">
        <v>100</v>
      </c>
      <c r="M38">
        <f t="shared" si="1"/>
        <v>352</v>
      </c>
      <c r="P38">
        <f t="shared" si="4"/>
        <v>352</v>
      </c>
    </row>
    <row r="39" spans="1:16" x14ac:dyDescent="0.2">
      <c r="A39" t="s">
        <v>743</v>
      </c>
      <c r="B39" t="s">
        <v>790</v>
      </c>
      <c r="C39" t="s">
        <v>34</v>
      </c>
      <c r="D39" t="s">
        <v>791</v>
      </c>
      <c r="E39" t="s">
        <v>10</v>
      </c>
      <c r="F39" t="s">
        <v>45</v>
      </c>
      <c r="G39" s="9">
        <v>87</v>
      </c>
      <c r="H39" t="s">
        <v>12</v>
      </c>
      <c r="I39" t="s">
        <v>803</v>
      </c>
      <c r="J39" t="s">
        <v>17</v>
      </c>
      <c r="K39" s="9">
        <v>100</v>
      </c>
      <c r="M39">
        <f t="shared" si="1"/>
        <v>348</v>
      </c>
      <c r="P39">
        <f t="shared" si="4"/>
        <v>348</v>
      </c>
    </row>
    <row r="40" spans="1:16" x14ac:dyDescent="0.2">
      <c r="A40" t="s">
        <v>743</v>
      </c>
      <c r="B40" t="s">
        <v>790</v>
      </c>
      <c r="C40" t="s">
        <v>35</v>
      </c>
      <c r="D40" t="s">
        <v>791</v>
      </c>
      <c r="E40" t="s">
        <v>10</v>
      </c>
      <c r="F40" t="s">
        <v>45</v>
      </c>
      <c r="G40" s="9">
        <v>99</v>
      </c>
      <c r="H40" t="s">
        <v>12</v>
      </c>
      <c r="I40" t="s">
        <v>805</v>
      </c>
      <c r="J40" t="s">
        <v>17</v>
      </c>
      <c r="K40" s="9">
        <v>100</v>
      </c>
      <c r="M40">
        <f t="shared" si="1"/>
        <v>396</v>
      </c>
      <c r="P40">
        <f t="shared" si="4"/>
        <v>396</v>
      </c>
    </row>
    <row r="41" spans="1:16" x14ac:dyDescent="0.2">
      <c r="A41" t="s">
        <v>743</v>
      </c>
      <c r="B41" t="s">
        <v>790</v>
      </c>
      <c r="C41" t="s">
        <v>36</v>
      </c>
      <c r="D41" t="s">
        <v>791</v>
      </c>
      <c r="E41" t="s">
        <v>10</v>
      </c>
      <c r="F41" t="s">
        <v>45</v>
      </c>
      <c r="G41" s="9">
        <v>100</v>
      </c>
      <c r="H41" t="s">
        <v>12</v>
      </c>
      <c r="I41" t="s">
        <v>805</v>
      </c>
      <c r="J41" t="s">
        <v>17</v>
      </c>
      <c r="K41" s="9">
        <v>100</v>
      </c>
      <c r="M41">
        <f t="shared" si="1"/>
        <v>400</v>
      </c>
      <c r="P41">
        <f t="shared" si="4"/>
        <v>400</v>
      </c>
    </row>
    <row r="42" spans="1:16" x14ac:dyDescent="0.2">
      <c r="A42" t="s">
        <v>743</v>
      </c>
      <c r="B42" t="s">
        <v>790</v>
      </c>
      <c r="C42" t="s">
        <v>37</v>
      </c>
      <c r="D42" t="s">
        <v>791</v>
      </c>
      <c r="E42" t="s">
        <v>10</v>
      </c>
      <c r="F42" t="s">
        <v>45</v>
      </c>
      <c r="G42" s="9">
        <v>115</v>
      </c>
      <c r="H42" t="s">
        <v>12</v>
      </c>
      <c r="I42" t="s">
        <v>815</v>
      </c>
      <c r="J42" t="s">
        <v>17</v>
      </c>
      <c r="K42" s="9">
        <v>100</v>
      </c>
      <c r="M42">
        <f t="shared" si="1"/>
        <v>460</v>
      </c>
      <c r="P42">
        <f t="shared" si="4"/>
        <v>460</v>
      </c>
    </row>
    <row r="43" spans="1:16" x14ac:dyDescent="0.2">
      <c r="A43" t="s">
        <v>743</v>
      </c>
      <c r="B43" t="s">
        <v>790</v>
      </c>
      <c r="C43" t="s">
        <v>38</v>
      </c>
      <c r="D43" t="s">
        <v>791</v>
      </c>
      <c r="E43" t="s">
        <v>10</v>
      </c>
      <c r="F43" t="s">
        <v>45</v>
      </c>
      <c r="G43" s="9">
        <v>105</v>
      </c>
      <c r="H43" t="s">
        <v>12</v>
      </c>
      <c r="I43" t="s">
        <v>820</v>
      </c>
      <c r="J43" t="s">
        <v>17</v>
      </c>
      <c r="K43" s="9">
        <v>100</v>
      </c>
      <c r="M43">
        <f t="shared" si="1"/>
        <v>420</v>
      </c>
      <c r="P43">
        <f t="shared" si="4"/>
        <v>420</v>
      </c>
    </row>
    <row r="44" spans="1:16" x14ac:dyDescent="0.2">
      <c r="A44" t="s">
        <v>743</v>
      </c>
      <c r="B44" t="s">
        <v>790</v>
      </c>
      <c r="C44" t="s">
        <v>401</v>
      </c>
      <c r="D44" t="s">
        <v>791</v>
      </c>
      <c r="E44" t="s">
        <v>10</v>
      </c>
      <c r="F44" t="s">
        <v>45</v>
      </c>
      <c r="G44" s="9">
        <v>49</v>
      </c>
      <c r="H44" t="s">
        <v>12</v>
      </c>
      <c r="I44" t="s">
        <v>825</v>
      </c>
      <c r="J44" t="s">
        <v>17</v>
      </c>
      <c r="K44" s="9">
        <v>100</v>
      </c>
      <c r="M44">
        <f t="shared" si="1"/>
        <v>196</v>
      </c>
      <c r="P44">
        <f t="shared" si="4"/>
        <v>196</v>
      </c>
    </row>
    <row r="45" spans="1:16" x14ac:dyDescent="0.2">
      <c r="A45" t="s">
        <v>743</v>
      </c>
      <c r="B45" t="s">
        <v>790</v>
      </c>
      <c r="C45" t="s">
        <v>18</v>
      </c>
      <c r="D45" t="s">
        <v>791</v>
      </c>
      <c r="E45" t="s">
        <v>10</v>
      </c>
      <c r="F45" t="s">
        <v>45</v>
      </c>
      <c r="G45" s="9">
        <v>41</v>
      </c>
      <c r="H45" s="29" t="s">
        <v>19</v>
      </c>
      <c r="I45" t="s">
        <v>829</v>
      </c>
      <c r="J45" t="s">
        <v>17</v>
      </c>
      <c r="K45" s="9">
        <v>100</v>
      </c>
      <c r="M45">
        <f>F45*G45*K45*0.01</f>
        <v>164</v>
      </c>
      <c r="P45">
        <f t="shared" si="4"/>
        <v>164</v>
      </c>
    </row>
    <row r="46" spans="1:16" x14ac:dyDescent="0.2">
      <c r="A46" t="s">
        <v>743</v>
      </c>
      <c r="B46" t="s">
        <v>830</v>
      </c>
      <c r="C46" t="s">
        <v>8</v>
      </c>
      <c r="D46" t="s">
        <v>831</v>
      </c>
      <c r="E46" t="s">
        <v>10</v>
      </c>
      <c r="F46" t="s">
        <v>11</v>
      </c>
      <c r="G46" s="9">
        <v>24</v>
      </c>
      <c r="H46" t="s">
        <v>12</v>
      </c>
      <c r="I46" t="s">
        <v>832</v>
      </c>
      <c r="J46" t="s">
        <v>17</v>
      </c>
      <c r="K46" s="9">
        <v>100</v>
      </c>
      <c r="M46">
        <f t="shared" si="1"/>
        <v>72</v>
      </c>
      <c r="O46">
        <f t="shared" ref="O46:O59" si="5">M46</f>
        <v>72</v>
      </c>
    </row>
    <row r="47" spans="1:16" x14ac:dyDescent="0.2">
      <c r="A47" t="s">
        <v>743</v>
      </c>
      <c r="B47" t="s">
        <v>830</v>
      </c>
      <c r="C47" t="s">
        <v>25</v>
      </c>
      <c r="D47" t="s">
        <v>831</v>
      </c>
      <c r="E47" t="s">
        <v>10</v>
      </c>
      <c r="F47" t="s">
        <v>11</v>
      </c>
      <c r="G47" s="9">
        <v>11</v>
      </c>
      <c r="H47" t="s">
        <v>12</v>
      </c>
      <c r="I47" t="s">
        <v>832</v>
      </c>
      <c r="J47" t="s">
        <v>17</v>
      </c>
      <c r="K47" s="9">
        <v>100</v>
      </c>
      <c r="M47">
        <f t="shared" si="1"/>
        <v>33</v>
      </c>
      <c r="O47">
        <f t="shared" si="5"/>
        <v>33</v>
      </c>
    </row>
    <row r="48" spans="1:16" x14ac:dyDescent="0.2">
      <c r="A48" t="s">
        <v>743</v>
      </c>
      <c r="B48" t="s">
        <v>526</v>
      </c>
      <c r="C48" t="s">
        <v>8</v>
      </c>
      <c r="D48" t="s">
        <v>833</v>
      </c>
      <c r="E48" t="s">
        <v>10</v>
      </c>
      <c r="F48" t="s">
        <v>11</v>
      </c>
      <c r="G48" s="9">
        <v>17</v>
      </c>
      <c r="H48" t="s">
        <v>12</v>
      </c>
      <c r="I48" t="s">
        <v>834</v>
      </c>
      <c r="J48" t="s">
        <v>17</v>
      </c>
      <c r="K48" s="9">
        <v>100</v>
      </c>
      <c r="M48">
        <f t="shared" si="1"/>
        <v>51</v>
      </c>
      <c r="O48">
        <f t="shared" si="5"/>
        <v>51</v>
      </c>
    </row>
    <row r="49" spans="1:16" x14ac:dyDescent="0.2">
      <c r="A49" t="s">
        <v>743</v>
      </c>
      <c r="B49" t="s">
        <v>526</v>
      </c>
      <c r="C49" t="s">
        <v>25</v>
      </c>
      <c r="D49" t="s">
        <v>833</v>
      </c>
      <c r="E49" t="s">
        <v>10</v>
      </c>
      <c r="F49" t="s">
        <v>11</v>
      </c>
      <c r="G49" s="9">
        <v>22</v>
      </c>
      <c r="H49" t="s">
        <v>12</v>
      </c>
      <c r="I49" t="s">
        <v>835</v>
      </c>
      <c r="J49" t="s">
        <v>17</v>
      </c>
      <c r="K49" s="9">
        <v>100</v>
      </c>
      <c r="M49">
        <f t="shared" si="1"/>
        <v>66</v>
      </c>
      <c r="O49">
        <f t="shared" si="5"/>
        <v>66</v>
      </c>
    </row>
    <row r="50" spans="1:16" x14ac:dyDescent="0.2">
      <c r="A50" t="s">
        <v>743</v>
      </c>
      <c r="B50" t="s">
        <v>526</v>
      </c>
      <c r="C50" t="s">
        <v>27</v>
      </c>
      <c r="D50" t="s">
        <v>833</v>
      </c>
      <c r="E50" t="s">
        <v>10</v>
      </c>
      <c r="F50" t="s">
        <v>11</v>
      </c>
      <c r="G50" s="9">
        <v>24</v>
      </c>
      <c r="H50" t="s">
        <v>12</v>
      </c>
      <c r="I50" t="s">
        <v>836</v>
      </c>
      <c r="J50" t="s">
        <v>17</v>
      </c>
      <c r="K50" s="9">
        <v>100</v>
      </c>
      <c r="M50">
        <f t="shared" si="1"/>
        <v>72</v>
      </c>
      <c r="O50">
        <f t="shared" si="5"/>
        <v>72</v>
      </c>
    </row>
    <row r="51" spans="1:16" x14ac:dyDescent="0.2">
      <c r="A51" t="s">
        <v>743</v>
      </c>
      <c r="B51" t="s">
        <v>526</v>
      </c>
      <c r="C51" t="s">
        <v>28</v>
      </c>
      <c r="D51" t="s">
        <v>833</v>
      </c>
      <c r="E51" t="s">
        <v>10</v>
      </c>
      <c r="F51" t="s">
        <v>11</v>
      </c>
      <c r="G51" s="9">
        <v>20</v>
      </c>
      <c r="H51" t="s">
        <v>12</v>
      </c>
      <c r="I51" t="s">
        <v>835</v>
      </c>
      <c r="J51" t="s">
        <v>17</v>
      </c>
      <c r="K51" s="9">
        <v>100</v>
      </c>
      <c r="M51">
        <f t="shared" si="1"/>
        <v>60</v>
      </c>
      <c r="O51">
        <f t="shared" si="5"/>
        <v>60</v>
      </c>
    </row>
    <row r="52" spans="1:16" x14ac:dyDescent="0.2">
      <c r="A52" t="s">
        <v>743</v>
      </c>
      <c r="B52" t="s">
        <v>526</v>
      </c>
      <c r="C52" t="s">
        <v>30</v>
      </c>
      <c r="D52" t="s">
        <v>833</v>
      </c>
      <c r="E52" t="s">
        <v>10</v>
      </c>
      <c r="F52" t="s">
        <v>11</v>
      </c>
      <c r="G52" s="9">
        <v>25</v>
      </c>
      <c r="H52" t="s">
        <v>12</v>
      </c>
      <c r="I52" t="s">
        <v>837</v>
      </c>
      <c r="J52" t="s">
        <v>17</v>
      </c>
      <c r="K52" s="9">
        <v>100</v>
      </c>
      <c r="M52">
        <f t="shared" si="1"/>
        <v>75</v>
      </c>
      <c r="O52">
        <f t="shared" si="5"/>
        <v>75</v>
      </c>
    </row>
    <row r="53" spans="1:16" x14ac:dyDescent="0.2">
      <c r="A53" t="s">
        <v>743</v>
      </c>
      <c r="B53" t="s">
        <v>838</v>
      </c>
      <c r="C53" t="s">
        <v>8</v>
      </c>
      <c r="D53" t="s">
        <v>839</v>
      </c>
      <c r="E53" t="s">
        <v>10</v>
      </c>
      <c r="F53" t="s">
        <v>11</v>
      </c>
      <c r="G53" s="9">
        <v>100</v>
      </c>
      <c r="H53" t="s">
        <v>12</v>
      </c>
      <c r="I53" t="s">
        <v>810</v>
      </c>
      <c r="J53" t="s">
        <v>17</v>
      </c>
      <c r="K53" s="9">
        <v>100</v>
      </c>
      <c r="M53">
        <f t="shared" si="1"/>
        <v>300</v>
      </c>
      <c r="O53">
        <f t="shared" si="5"/>
        <v>300</v>
      </c>
    </row>
    <row r="54" spans="1:16" x14ac:dyDescent="0.2">
      <c r="A54" t="s">
        <v>743</v>
      </c>
      <c r="B54" t="s">
        <v>838</v>
      </c>
      <c r="C54" t="s">
        <v>25</v>
      </c>
      <c r="D54" t="s">
        <v>839</v>
      </c>
      <c r="E54" t="s">
        <v>10</v>
      </c>
      <c r="F54" t="s">
        <v>11</v>
      </c>
      <c r="G54" s="9">
        <v>36</v>
      </c>
      <c r="H54" t="s">
        <v>12</v>
      </c>
      <c r="I54" t="s">
        <v>840</v>
      </c>
      <c r="J54" t="s">
        <v>17</v>
      </c>
      <c r="K54" s="9">
        <v>100</v>
      </c>
      <c r="M54">
        <f t="shared" si="1"/>
        <v>108</v>
      </c>
      <c r="O54">
        <f t="shared" si="5"/>
        <v>108</v>
      </c>
    </row>
    <row r="55" spans="1:16" x14ac:dyDescent="0.2">
      <c r="A55" t="s">
        <v>743</v>
      </c>
      <c r="B55" t="s">
        <v>838</v>
      </c>
      <c r="C55" t="s">
        <v>540</v>
      </c>
      <c r="D55" t="s">
        <v>839</v>
      </c>
      <c r="E55" t="s">
        <v>10</v>
      </c>
      <c r="F55" t="s">
        <v>11</v>
      </c>
      <c r="G55" s="9">
        <v>35</v>
      </c>
      <c r="H55" t="s">
        <v>758</v>
      </c>
      <c r="I55" t="s">
        <v>810</v>
      </c>
      <c r="J55" t="s">
        <v>17</v>
      </c>
      <c r="K55" s="9">
        <v>100</v>
      </c>
      <c r="M55">
        <f t="shared" si="1"/>
        <v>105</v>
      </c>
      <c r="O55">
        <f t="shared" si="5"/>
        <v>105</v>
      </c>
    </row>
    <row r="56" spans="1:16" x14ac:dyDescent="0.2">
      <c r="A56" t="s">
        <v>743</v>
      </c>
      <c r="B56" t="s">
        <v>838</v>
      </c>
      <c r="C56" t="s">
        <v>841</v>
      </c>
      <c r="D56" t="s">
        <v>839</v>
      </c>
      <c r="E56" t="s">
        <v>10</v>
      </c>
      <c r="F56" t="s">
        <v>11</v>
      </c>
      <c r="G56" s="9">
        <v>34</v>
      </c>
      <c r="H56" t="s">
        <v>758</v>
      </c>
      <c r="I56" t="s">
        <v>810</v>
      </c>
      <c r="J56" t="s">
        <v>17</v>
      </c>
      <c r="K56" s="9">
        <v>50</v>
      </c>
      <c r="M56">
        <f t="shared" si="1"/>
        <v>51</v>
      </c>
      <c r="O56">
        <f t="shared" si="5"/>
        <v>51</v>
      </c>
    </row>
    <row r="57" spans="1:16" x14ac:dyDescent="0.2">
      <c r="A57" t="s">
        <v>743</v>
      </c>
      <c r="B57" t="s">
        <v>838</v>
      </c>
      <c r="C57" t="s">
        <v>843</v>
      </c>
      <c r="D57" t="s">
        <v>839</v>
      </c>
      <c r="E57" t="s">
        <v>10</v>
      </c>
      <c r="F57" t="s">
        <v>11</v>
      </c>
      <c r="G57" s="9">
        <v>34</v>
      </c>
      <c r="H57" t="s">
        <v>758</v>
      </c>
      <c r="I57" t="s">
        <v>810</v>
      </c>
      <c r="J57" t="s">
        <v>17</v>
      </c>
      <c r="K57" s="9">
        <v>50</v>
      </c>
      <c r="M57">
        <f t="shared" si="1"/>
        <v>51</v>
      </c>
      <c r="O57">
        <f t="shared" si="5"/>
        <v>51</v>
      </c>
    </row>
    <row r="58" spans="1:16" x14ac:dyDescent="0.2">
      <c r="A58" t="s">
        <v>743</v>
      </c>
      <c r="B58" t="s">
        <v>838</v>
      </c>
      <c r="C58" t="s">
        <v>844</v>
      </c>
      <c r="D58" t="s">
        <v>839</v>
      </c>
      <c r="E58" t="s">
        <v>10</v>
      </c>
      <c r="F58" t="s">
        <v>11</v>
      </c>
      <c r="G58" s="9">
        <v>25</v>
      </c>
      <c r="H58" t="s">
        <v>758</v>
      </c>
      <c r="I58" t="s">
        <v>810</v>
      </c>
      <c r="J58" t="s">
        <v>17</v>
      </c>
      <c r="K58" s="9">
        <v>50</v>
      </c>
      <c r="M58">
        <f t="shared" si="1"/>
        <v>37.5</v>
      </c>
      <c r="O58">
        <f t="shared" si="5"/>
        <v>37.5</v>
      </c>
    </row>
    <row r="59" spans="1:16" x14ac:dyDescent="0.2">
      <c r="A59" t="s">
        <v>743</v>
      </c>
      <c r="B59" t="s">
        <v>838</v>
      </c>
      <c r="C59" t="s">
        <v>545</v>
      </c>
      <c r="D59" t="s">
        <v>839</v>
      </c>
      <c r="E59" t="s">
        <v>10</v>
      </c>
      <c r="F59" t="s">
        <v>11</v>
      </c>
      <c r="G59" s="9">
        <v>26</v>
      </c>
      <c r="H59" t="s">
        <v>758</v>
      </c>
      <c r="I59" t="s">
        <v>810</v>
      </c>
      <c r="J59" t="s">
        <v>17</v>
      </c>
      <c r="K59" s="9">
        <v>50</v>
      </c>
      <c r="M59">
        <f t="shared" si="1"/>
        <v>39</v>
      </c>
      <c r="O59">
        <f t="shared" si="5"/>
        <v>39</v>
      </c>
    </row>
    <row r="60" spans="1:16" x14ac:dyDescent="0.2">
      <c r="A60" t="s">
        <v>743</v>
      </c>
      <c r="B60" t="s">
        <v>846</v>
      </c>
      <c r="C60" t="s">
        <v>8</v>
      </c>
      <c r="D60" t="s">
        <v>847</v>
      </c>
      <c r="E60" t="s">
        <v>10</v>
      </c>
      <c r="F60" t="s">
        <v>45</v>
      </c>
      <c r="G60" s="9">
        <v>115</v>
      </c>
      <c r="H60" t="s">
        <v>12</v>
      </c>
      <c r="I60" t="s">
        <v>835</v>
      </c>
      <c r="J60" t="s">
        <v>17</v>
      </c>
      <c r="K60" s="9">
        <v>100</v>
      </c>
      <c r="M60">
        <f t="shared" si="1"/>
        <v>460</v>
      </c>
      <c r="P60">
        <f t="shared" ref="P60:P82" si="6">M60</f>
        <v>460</v>
      </c>
    </row>
    <row r="61" spans="1:16" x14ac:dyDescent="0.2">
      <c r="A61" t="s">
        <v>743</v>
      </c>
      <c r="B61" t="s">
        <v>846</v>
      </c>
      <c r="C61" t="s">
        <v>25</v>
      </c>
      <c r="D61" t="s">
        <v>847</v>
      </c>
      <c r="E61" t="s">
        <v>10</v>
      </c>
      <c r="F61" t="s">
        <v>45</v>
      </c>
      <c r="G61" s="9">
        <v>118</v>
      </c>
      <c r="H61" t="s">
        <v>12</v>
      </c>
      <c r="I61" t="s">
        <v>850</v>
      </c>
      <c r="J61" t="s">
        <v>17</v>
      </c>
      <c r="K61" s="9">
        <v>100</v>
      </c>
      <c r="M61">
        <f t="shared" si="1"/>
        <v>472</v>
      </c>
      <c r="P61">
        <f t="shared" si="6"/>
        <v>472</v>
      </c>
    </row>
    <row r="62" spans="1:16" x14ac:dyDescent="0.2">
      <c r="A62" t="s">
        <v>743</v>
      </c>
      <c r="B62" t="s">
        <v>846</v>
      </c>
      <c r="C62" t="s">
        <v>27</v>
      </c>
      <c r="D62" t="s">
        <v>847</v>
      </c>
      <c r="E62" t="s">
        <v>10</v>
      </c>
      <c r="F62" t="s">
        <v>45</v>
      </c>
      <c r="G62" s="9">
        <v>122</v>
      </c>
      <c r="H62" t="s">
        <v>12</v>
      </c>
      <c r="I62" t="s">
        <v>853</v>
      </c>
      <c r="J62" t="s">
        <v>17</v>
      </c>
      <c r="K62" s="9">
        <v>100</v>
      </c>
      <c r="M62">
        <f t="shared" si="1"/>
        <v>488</v>
      </c>
      <c r="P62">
        <f t="shared" si="6"/>
        <v>488</v>
      </c>
    </row>
    <row r="63" spans="1:16" x14ac:dyDescent="0.2">
      <c r="A63" t="s">
        <v>743</v>
      </c>
      <c r="B63" t="s">
        <v>846</v>
      </c>
      <c r="C63" t="s">
        <v>28</v>
      </c>
      <c r="D63" t="s">
        <v>847</v>
      </c>
      <c r="E63" t="s">
        <v>10</v>
      </c>
      <c r="F63" t="s">
        <v>45</v>
      </c>
      <c r="G63" s="9">
        <v>120</v>
      </c>
      <c r="H63" t="s">
        <v>12</v>
      </c>
      <c r="I63" t="s">
        <v>850</v>
      </c>
      <c r="J63" t="s">
        <v>17</v>
      </c>
      <c r="K63" s="9">
        <v>100</v>
      </c>
      <c r="M63">
        <f t="shared" si="1"/>
        <v>480</v>
      </c>
      <c r="P63">
        <f t="shared" si="6"/>
        <v>480</v>
      </c>
    </row>
    <row r="64" spans="1:16" x14ac:dyDescent="0.2">
      <c r="A64" t="s">
        <v>743</v>
      </c>
      <c r="B64" t="s">
        <v>846</v>
      </c>
      <c r="C64" t="s">
        <v>30</v>
      </c>
      <c r="D64" t="s">
        <v>847</v>
      </c>
      <c r="E64" t="s">
        <v>10</v>
      </c>
      <c r="F64" t="s">
        <v>45</v>
      </c>
      <c r="G64" s="9">
        <v>78</v>
      </c>
      <c r="H64" t="s">
        <v>12</v>
      </c>
      <c r="I64" t="s">
        <v>859</v>
      </c>
      <c r="J64" t="s">
        <v>17</v>
      </c>
      <c r="K64" s="9">
        <v>100</v>
      </c>
      <c r="M64">
        <f t="shared" si="1"/>
        <v>312</v>
      </c>
      <c r="P64">
        <f t="shared" si="6"/>
        <v>312</v>
      </c>
    </row>
    <row r="65" spans="1:16" x14ac:dyDescent="0.2">
      <c r="A65" t="s">
        <v>743</v>
      </c>
      <c r="B65" t="s">
        <v>846</v>
      </c>
      <c r="C65" t="s">
        <v>31</v>
      </c>
      <c r="D65" t="s">
        <v>847</v>
      </c>
      <c r="E65" t="s">
        <v>10</v>
      </c>
      <c r="F65" t="s">
        <v>45</v>
      </c>
      <c r="G65" s="9">
        <v>26</v>
      </c>
      <c r="H65" t="s">
        <v>12</v>
      </c>
      <c r="I65" t="s">
        <v>861</v>
      </c>
      <c r="J65" t="s">
        <v>17</v>
      </c>
      <c r="K65" s="9">
        <v>100</v>
      </c>
      <c r="M65">
        <f t="shared" si="1"/>
        <v>104</v>
      </c>
      <c r="P65">
        <f t="shared" si="6"/>
        <v>104</v>
      </c>
    </row>
    <row r="66" spans="1:16" x14ac:dyDescent="0.2">
      <c r="A66" t="s">
        <v>743</v>
      </c>
      <c r="B66" t="s">
        <v>846</v>
      </c>
      <c r="C66" t="s">
        <v>401</v>
      </c>
      <c r="D66" t="s">
        <v>847</v>
      </c>
      <c r="E66" t="s">
        <v>10</v>
      </c>
      <c r="F66" t="s">
        <v>45</v>
      </c>
      <c r="G66" s="9">
        <v>21</v>
      </c>
      <c r="H66" t="s">
        <v>12</v>
      </c>
      <c r="I66" t="s">
        <v>863</v>
      </c>
      <c r="J66" t="s">
        <v>17</v>
      </c>
      <c r="K66" s="9">
        <v>100</v>
      </c>
      <c r="M66">
        <f t="shared" si="1"/>
        <v>84</v>
      </c>
      <c r="P66">
        <f t="shared" si="6"/>
        <v>84</v>
      </c>
    </row>
    <row r="67" spans="1:16" x14ac:dyDescent="0.2">
      <c r="A67" t="s">
        <v>743</v>
      </c>
      <c r="B67" t="s">
        <v>846</v>
      </c>
      <c r="C67" t="s">
        <v>18</v>
      </c>
      <c r="D67" t="s">
        <v>847</v>
      </c>
      <c r="E67" t="s">
        <v>10</v>
      </c>
      <c r="F67" t="s">
        <v>45</v>
      </c>
      <c r="G67" s="9">
        <v>23</v>
      </c>
      <c r="H67" s="29" t="s">
        <v>19</v>
      </c>
      <c r="I67" t="s">
        <v>829</v>
      </c>
      <c r="J67" t="s">
        <v>17</v>
      </c>
      <c r="K67" s="9">
        <v>100</v>
      </c>
      <c r="M67">
        <f>F67*G67*K67*0.01</f>
        <v>92</v>
      </c>
      <c r="P67">
        <f t="shared" si="6"/>
        <v>92</v>
      </c>
    </row>
    <row r="68" spans="1:16" x14ac:dyDescent="0.2">
      <c r="A68" t="s">
        <v>743</v>
      </c>
      <c r="B68" t="s">
        <v>865</v>
      </c>
      <c r="C68" t="s">
        <v>8</v>
      </c>
      <c r="D68" t="s">
        <v>866</v>
      </c>
      <c r="E68" t="s">
        <v>10</v>
      </c>
      <c r="F68" t="s">
        <v>45</v>
      </c>
      <c r="G68" s="9">
        <v>120</v>
      </c>
      <c r="H68" t="s">
        <v>12</v>
      </c>
      <c r="I68" t="s">
        <v>867</v>
      </c>
      <c r="J68" t="s">
        <v>17</v>
      </c>
      <c r="K68" s="9">
        <v>100</v>
      </c>
      <c r="M68">
        <f t="shared" ref="M68:M130" si="7">F68*G68*K68*0.01</f>
        <v>480</v>
      </c>
      <c r="P68">
        <f t="shared" si="6"/>
        <v>480</v>
      </c>
    </row>
    <row r="69" spans="1:16" x14ac:dyDescent="0.2">
      <c r="A69" t="s">
        <v>743</v>
      </c>
      <c r="B69" t="s">
        <v>865</v>
      </c>
      <c r="C69" t="s">
        <v>25</v>
      </c>
      <c r="D69" t="s">
        <v>866</v>
      </c>
      <c r="E69" t="s">
        <v>10</v>
      </c>
      <c r="F69" t="s">
        <v>45</v>
      </c>
      <c r="G69" s="9">
        <v>121</v>
      </c>
      <c r="H69" t="s">
        <v>12</v>
      </c>
      <c r="I69" t="s">
        <v>746</v>
      </c>
      <c r="J69" t="s">
        <v>17</v>
      </c>
      <c r="K69" s="9">
        <v>100</v>
      </c>
      <c r="M69">
        <f t="shared" si="7"/>
        <v>484</v>
      </c>
      <c r="P69">
        <f t="shared" si="6"/>
        <v>484</v>
      </c>
    </row>
    <row r="70" spans="1:16" x14ac:dyDescent="0.2">
      <c r="A70" t="s">
        <v>743</v>
      </c>
      <c r="B70" t="s">
        <v>865</v>
      </c>
      <c r="C70" t="s">
        <v>27</v>
      </c>
      <c r="D70" t="s">
        <v>866</v>
      </c>
      <c r="E70" t="s">
        <v>10</v>
      </c>
      <c r="F70" t="s">
        <v>45</v>
      </c>
      <c r="G70" s="9">
        <v>107</v>
      </c>
      <c r="H70" t="s">
        <v>12</v>
      </c>
      <c r="I70" t="s">
        <v>872</v>
      </c>
      <c r="J70" t="s">
        <v>17</v>
      </c>
      <c r="K70" s="9">
        <v>100</v>
      </c>
      <c r="M70">
        <f t="shared" si="7"/>
        <v>428</v>
      </c>
      <c r="P70">
        <f t="shared" si="6"/>
        <v>428</v>
      </c>
    </row>
    <row r="71" spans="1:16" x14ac:dyDescent="0.2">
      <c r="A71" t="s">
        <v>743</v>
      </c>
      <c r="B71" t="s">
        <v>865</v>
      </c>
      <c r="C71" t="s">
        <v>28</v>
      </c>
      <c r="D71" t="s">
        <v>866</v>
      </c>
      <c r="E71" t="s">
        <v>10</v>
      </c>
      <c r="F71" t="s">
        <v>45</v>
      </c>
      <c r="G71" s="9">
        <v>114</v>
      </c>
      <c r="H71" t="s">
        <v>12</v>
      </c>
      <c r="I71" t="s">
        <v>872</v>
      </c>
      <c r="J71" t="s">
        <v>17</v>
      </c>
      <c r="K71" s="9">
        <v>100</v>
      </c>
      <c r="M71">
        <f t="shared" si="7"/>
        <v>456</v>
      </c>
      <c r="P71">
        <f t="shared" si="6"/>
        <v>456</v>
      </c>
    </row>
    <row r="72" spans="1:16" x14ac:dyDescent="0.2">
      <c r="A72" t="s">
        <v>743</v>
      </c>
      <c r="B72" t="s">
        <v>865</v>
      </c>
      <c r="C72" t="s">
        <v>30</v>
      </c>
      <c r="D72" t="s">
        <v>866</v>
      </c>
      <c r="E72" t="s">
        <v>10</v>
      </c>
      <c r="F72" t="s">
        <v>45</v>
      </c>
      <c r="G72" s="9">
        <v>120</v>
      </c>
      <c r="H72" t="s">
        <v>12</v>
      </c>
      <c r="I72" t="s">
        <v>746</v>
      </c>
      <c r="J72" t="s">
        <v>17</v>
      </c>
      <c r="K72" s="9">
        <v>100</v>
      </c>
      <c r="M72">
        <f t="shared" si="7"/>
        <v>480</v>
      </c>
      <c r="P72">
        <f t="shared" si="6"/>
        <v>480</v>
      </c>
    </row>
    <row r="73" spans="1:16" x14ac:dyDescent="0.2">
      <c r="A73" t="s">
        <v>743</v>
      </c>
      <c r="B73" t="s">
        <v>865</v>
      </c>
      <c r="C73" t="s">
        <v>31</v>
      </c>
      <c r="D73" t="s">
        <v>866</v>
      </c>
      <c r="E73" t="s">
        <v>10</v>
      </c>
      <c r="F73" t="s">
        <v>45</v>
      </c>
      <c r="G73" s="9">
        <v>122</v>
      </c>
      <c r="H73" t="s">
        <v>12</v>
      </c>
      <c r="I73" t="s">
        <v>879</v>
      </c>
      <c r="J73" t="s">
        <v>17</v>
      </c>
      <c r="K73" s="9">
        <v>100</v>
      </c>
      <c r="M73">
        <f t="shared" si="7"/>
        <v>488</v>
      </c>
      <c r="P73">
        <f t="shared" si="6"/>
        <v>488</v>
      </c>
    </row>
    <row r="74" spans="1:16" x14ac:dyDescent="0.2">
      <c r="A74" t="s">
        <v>743</v>
      </c>
      <c r="B74" t="s">
        <v>865</v>
      </c>
      <c r="C74" t="s">
        <v>32</v>
      </c>
      <c r="D74" t="s">
        <v>866</v>
      </c>
      <c r="E74" t="s">
        <v>10</v>
      </c>
      <c r="F74" t="s">
        <v>45</v>
      </c>
      <c r="G74" s="9">
        <v>88</v>
      </c>
      <c r="H74" t="s">
        <v>12</v>
      </c>
      <c r="I74" t="s">
        <v>799</v>
      </c>
      <c r="J74" t="s">
        <v>17</v>
      </c>
      <c r="K74" s="9">
        <v>100</v>
      </c>
      <c r="M74">
        <f t="shared" si="7"/>
        <v>352</v>
      </c>
      <c r="P74">
        <f t="shared" si="6"/>
        <v>352</v>
      </c>
    </row>
    <row r="75" spans="1:16" x14ac:dyDescent="0.2">
      <c r="A75" t="s">
        <v>743</v>
      </c>
      <c r="B75" t="s">
        <v>865</v>
      </c>
      <c r="C75" t="s">
        <v>33</v>
      </c>
      <c r="D75" t="s">
        <v>866</v>
      </c>
      <c r="E75" t="s">
        <v>10</v>
      </c>
      <c r="F75" t="s">
        <v>45</v>
      </c>
      <c r="G75" s="9">
        <v>82</v>
      </c>
      <c r="H75" t="s">
        <v>12</v>
      </c>
      <c r="I75" t="s">
        <v>884</v>
      </c>
      <c r="J75" t="s">
        <v>17</v>
      </c>
      <c r="K75" s="9">
        <v>100</v>
      </c>
      <c r="M75">
        <f t="shared" si="7"/>
        <v>328</v>
      </c>
      <c r="P75">
        <f t="shared" si="6"/>
        <v>328</v>
      </c>
    </row>
    <row r="76" spans="1:16" x14ac:dyDescent="0.2">
      <c r="A76" t="s">
        <v>743</v>
      </c>
      <c r="B76" t="s">
        <v>865</v>
      </c>
      <c r="C76" t="s">
        <v>34</v>
      </c>
      <c r="D76" t="s">
        <v>866</v>
      </c>
      <c r="E76" t="s">
        <v>10</v>
      </c>
      <c r="F76" t="s">
        <v>45</v>
      </c>
      <c r="G76" s="9">
        <v>98</v>
      </c>
      <c r="H76" t="s">
        <v>12</v>
      </c>
      <c r="I76" t="s">
        <v>886</v>
      </c>
      <c r="J76" t="s">
        <v>17</v>
      </c>
      <c r="K76" s="9">
        <v>100</v>
      </c>
      <c r="M76">
        <f t="shared" si="7"/>
        <v>392</v>
      </c>
      <c r="P76">
        <f t="shared" si="6"/>
        <v>392</v>
      </c>
    </row>
    <row r="77" spans="1:16" x14ac:dyDescent="0.2">
      <c r="A77" t="s">
        <v>743</v>
      </c>
      <c r="B77" t="s">
        <v>865</v>
      </c>
      <c r="C77" t="s">
        <v>35</v>
      </c>
      <c r="D77" t="s">
        <v>866</v>
      </c>
      <c r="E77" t="s">
        <v>10</v>
      </c>
      <c r="F77" t="s">
        <v>45</v>
      </c>
      <c r="G77" s="9">
        <v>79</v>
      </c>
      <c r="H77" t="s">
        <v>12</v>
      </c>
      <c r="I77" t="s">
        <v>799</v>
      </c>
      <c r="J77" t="s">
        <v>17</v>
      </c>
      <c r="K77" s="9">
        <v>100</v>
      </c>
      <c r="M77">
        <f t="shared" si="7"/>
        <v>316</v>
      </c>
      <c r="P77">
        <f t="shared" si="6"/>
        <v>316</v>
      </c>
    </row>
    <row r="78" spans="1:16" x14ac:dyDescent="0.2">
      <c r="A78" t="s">
        <v>743</v>
      </c>
      <c r="B78" t="s">
        <v>865</v>
      </c>
      <c r="C78" t="s">
        <v>36</v>
      </c>
      <c r="D78" t="s">
        <v>866</v>
      </c>
      <c r="E78" t="s">
        <v>10</v>
      </c>
      <c r="F78" t="s">
        <v>45</v>
      </c>
      <c r="G78" s="9">
        <v>90</v>
      </c>
      <c r="H78" t="s">
        <v>12</v>
      </c>
      <c r="I78" t="s">
        <v>889</v>
      </c>
      <c r="J78" t="s">
        <v>17</v>
      </c>
      <c r="K78" s="9">
        <v>100</v>
      </c>
      <c r="M78">
        <f t="shared" si="7"/>
        <v>360</v>
      </c>
      <c r="P78">
        <f t="shared" si="6"/>
        <v>360</v>
      </c>
    </row>
    <row r="79" spans="1:16" x14ac:dyDescent="0.2">
      <c r="A79" t="s">
        <v>743</v>
      </c>
      <c r="B79" t="s">
        <v>865</v>
      </c>
      <c r="C79" t="s">
        <v>401</v>
      </c>
      <c r="D79" t="s">
        <v>866</v>
      </c>
      <c r="E79" t="s">
        <v>10</v>
      </c>
      <c r="F79" t="s">
        <v>45</v>
      </c>
      <c r="G79" s="9">
        <v>50</v>
      </c>
      <c r="H79" t="s">
        <v>12</v>
      </c>
      <c r="I79" t="s">
        <v>850</v>
      </c>
      <c r="J79" t="s">
        <v>17</v>
      </c>
      <c r="K79" s="9">
        <v>100</v>
      </c>
      <c r="M79">
        <f t="shared" si="7"/>
        <v>200</v>
      </c>
      <c r="P79">
        <f t="shared" si="6"/>
        <v>200</v>
      </c>
    </row>
    <row r="80" spans="1:16" x14ac:dyDescent="0.2">
      <c r="A80" t="s">
        <v>743</v>
      </c>
      <c r="B80" t="s">
        <v>865</v>
      </c>
      <c r="C80" t="s">
        <v>18</v>
      </c>
      <c r="D80" t="s">
        <v>866</v>
      </c>
      <c r="E80" t="s">
        <v>10</v>
      </c>
      <c r="F80" t="s">
        <v>45</v>
      </c>
      <c r="G80" s="9">
        <v>63</v>
      </c>
      <c r="H80" s="29" t="s">
        <v>19</v>
      </c>
      <c r="I80" t="s">
        <v>892</v>
      </c>
      <c r="J80" t="s">
        <v>17</v>
      </c>
      <c r="K80" s="9">
        <v>100</v>
      </c>
      <c r="M80">
        <f>F80*G80*K80*0.01</f>
        <v>252</v>
      </c>
      <c r="P80">
        <f t="shared" si="6"/>
        <v>252</v>
      </c>
    </row>
    <row r="81" spans="1:17" x14ac:dyDescent="0.2">
      <c r="A81" t="s">
        <v>743</v>
      </c>
      <c r="B81" t="s">
        <v>865</v>
      </c>
      <c r="C81" t="s">
        <v>41</v>
      </c>
      <c r="D81" t="s">
        <v>866</v>
      </c>
      <c r="E81" t="s">
        <v>10</v>
      </c>
      <c r="F81" t="s">
        <v>45</v>
      </c>
      <c r="G81" s="9">
        <v>48</v>
      </c>
      <c r="H81" t="s">
        <v>893</v>
      </c>
      <c r="I81" t="s">
        <v>894</v>
      </c>
      <c r="J81" t="s">
        <v>17</v>
      </c>
      <c r="K81" s="9">
        <v>100</v>
      </c>
      <c r="M81">
        <f t="shared" si="7"/>
        <v>192</v>
      </c>
      <c r="P81">
        <f t="shared" si="6"/>
        <v>192</v>
      </c>
    </row>
    <row r="82" spans="1:17" x14ac:dyDescent="0.2">
      <c r="A82" t="s">
        <v>743</v>
      </c>
      <c r="B82" t="s">
        <v>865</v>
      </c>
      <c r="C82" t="s">
        <v>896</v>
      </c>
      <c r="D82" t="s">
        <v>866</v>
      </c>
      <c r="E82" t="s">
        <v>10</v>
      </c>
      <c r="F82" t="s">
        <v>45</v>
      </c>
      <c r="G82" s="9">
        <v>18</v>
      </c>
      <c r="H82" t="s">
        <v>893</v>
      </c>
      <c r="I82" t="s">
        <v>892</v>
      </c>
      <c r="J82" t="s">
        <v>17</v>
      </c>
      <c r="K82" s="9">
        <v>100</v>
      </c>
      <c r="M82">
        <f t="shared" si="7"/>
        <v>72</v>
      </c>
      <c r="P82">
        <f t="shared" si="6"/>
        <v>72</v>
      </c>
    </row>
    <row r="83" spans="1:17" x14ac:dyDescent="0.2">
      <c r="A83" t="s">
        <v>743</v>
      </c>
      <c r="B83" t="s">
        <v>261</v>
      </c>
      <c r="C83" t="s">
        <v>8</v>
      </c>
      <c r="D83" t="s">
        <v>897</v>
      </c>
      <c r="E83" t="s">
        <v>10</v>
      </c>
      <c r="F83" t="s">
        <v>11</v>
      </c>
      <c r="G83" s="9">
        <v>22</v>
      </c>
      <c r="H83" t="s">
        <v>12</v>
      </c>
      <c r="I83" t="s">
        <v>898</v>
      </c>
      <c r="J83" t="s">
        <v>17</v>
      </c>
      <c r="K83" s="9">
        <v>100</v>
      </c>
      <c r="M83">
        <f t="shared" si="7"/>
        <v>66</v>
      </c>
      <c r="O83">
        <f t="shared" ref="O83:O86" si="8">M83</f>
        <v>66</v>
      </c>
    </row>
    <row r="84" spans="1:17" x14ac:dyDescent="0.2">
      <c r="A84" t="s">
        <v>743</v>
      </c>
      <c r="B84" t="s">
        <v>899</v>
      </c>
      <c r="C84" t="s">
        <v>25</v>
      </c>
      <c r="D84" t="s">
        <v>900</v>
      </c>
      <c r="E84" t="s">
        <v>10</v>
      </c>
      <c r="F84" t="s">
        <v>11</v>
      </c>
      <c r="G84" s="9">
        <v>40</v>
      </c>
      <c r="H84" t="s">
        <v>12</v>
      </c>
      <c r="I84" t="s">
        <v>901</v>
      </c>
      <c r="J84" t="s">
        <v>17</v>
      </c>
      <c r="K84" s="9">
        <v>100</v>
      </c>
      <c r="M84">
        <f t="shared" si="7"/>
        <v>120</v>
      </c>
      <c r="O84">
        <f t="shared" si="8"/>
        <v>120</v>
      </c>
    </row>
    <row r="85" spans="1:17" x14ac:dyDescent="0.2">
      <c r="A85" t="s">
        <v>743</v>
      </c>
      <c r="B85" t="s">
        <v>899</v>
      </c>
      <c r="C85" t="s">
        <v>18</v>
      </c>
      <c r="D85" t="s">
        <v>900</v>
      </c>
      <c r="E85" t="s">
        <v>10</v>
      </c>
      <c r="F85" t="s">
        <v>11</v>
      </c>
      <c r="G85" s="9">
        <v>50</v>
      </c>
      <c r="H85" s="29" t="s">
        <v>19</v>
      </c>
      <c r="I85" t="s">
        <v>902</v>
      </c>
      <c r="J85" t="s">
        <v>17</v>
      </c>
      <c r="K85" s="9">
        <v>100</v>
      </c>
      <c r="M85">
        <f>F85*G85*K85*0.01</f>
        <v>150</v>
      </c>
      <c r="O85">
        <f t="shared" si="8"/>
        <v>150</v>
      </c>
    </row>
    <row r="86" spans="1:17" x14ac:dyDescent="0.2">
      <c r="A86" t="s">
        <v>743</v>
      </c>
      <c r="B86" t="s">
        <v>899</v>
      </c>
      <c r="C86" t="s">
        <v>41</v>
      </c>
      <c r="D86" t="s">
        <v>900</v>
      </c>
      <c r="E86" t="s">
        <v>10</v>
      </c>
      <c r="F86" t="s">
        <v>11</v>
      </c>
      <c r="G86" s="9">
        <v>129</v>
      </c>
      <c r="H86" t="s">
        <v>42</v>
      </c>
      <c r="I86" t="s">
        <v>903</v>
      </c>
      <c r="J86" t="s">
        <v>17</v>
      </c>
      <c r="K86" s="9">
        <v>100</v>
      </c>
      <c r="M86">
        <f t="shared" si="7"/>
        <v>387</v>
      </c>
      <c r="O86">
        <f t="shared" si="8"/>
        <v>387</v>
      </c>
    </row>
    <row r="87" spans="1:17" x14ac:dyDescent="0.2">
      <c r="A87" t="s">
        <v>743</v>
      </c>
      <c r="B87" t="s">
        <v>540</v>
      </c>
      <c r="C87" t="s">
        <v>8</v>
      </c>
      <c r="D87" t="s">
        <v>904</v>
      </c>
      <c r="E87" t="s">
        <v>10</v>
      </c>
      <c r="F87" t="s">
        <v>11</v>
      </c>
      <c r="G87" s="9">
        <v>14</v>
      </c>
      <c r="H87" t="s">
        <v>12</v>
      </c>
      <c r="I87" t="s">
        <v>253</v>
      </c>
      <c r="J87" t="s">
        <v>17</v>
      </c>
      <c r="K87" s="9">
        <v>100</v>
      </c>
      <c r="M87">
        <f t="shared" si="7"/>
        <v>42</v>
      </c>
      <c r="Q87">
        <f t="shared" ref="Q87:Q94" si="9">M87</f>
        <v>42</v>
      </c>
    </row>
    <row r="88" spans="1:17" x14ac:dyDescent="0.2">
      <c r="A88" t="s">
        <v>743</v>
      </c>
      <c r="B88" t="s">
        <v>905</v>
      </c>
      <c r="C88" t="s">
        <v>8</v>
      </c>
      <c r="D88" t="s">
        <v>906</v>
      </c>
      <c r="E88" t="s">
        <v>10</v>
      </c>
      <c r="F88" t="s">
        <v>11</v>
      </c>
      <c r="G88" s="9">
        <v>96</v>
      </c>
      <c r="H88" t="s">
        <v>12</v>
      </c>
      <c r="I88" t="s">
        <v>908</v>
      </c>
      <c r="J88" t="s">
        <v>17</v>
      </c>
      <c r="K88" s="9">
        <v>100</v>
      </c>
      <c r="M88">
        <f t="shared" si="7"/>
        <v>288</v>
      </c>
      <c r="Q88">
        <f t="shared" si="9"/>
        <v>288</v>
      </c>
    </row>
    <row r="89" spans="1:17" x14ac:dyDescent="0.2">
      <c r="A89" t="s">
        <v>743</v>
      </c>
      <c r="B89" t="s">
        <v>905</v>
      </c>
      <c r="C89" t="s">
        <v>25</v>
      </c>
      <c r="D89" t="s">
        <v>906</v>
      </c>
      <c r="E89" t="s">
        <v>10</v>
      </c>
      <c r="F89" t="s">
        <v>11</v>
      </c>
      <c r="G89" s="9">
        <v>59</v>
      </c>
      <c r="H89" t="s">
        <v>12</v>
      </c>
      <c r="I89" t="s">
        <v>910</v>
      </c>
      <c r="J89" t="s">
        <v>17</v>
      </c>
      <c r="K89" s="9">
        <v>100</v>
      </c>
      <c r="M89">
        <f t="shared" si="7"/>
        <v>177</v>
      </c>
      <c r="Q89">
        <f t="shared" si="9"/>
        <v>177</v>
      </c>
    </row>
    <row r="90" spans="1:17" x14ac:dyDescent="0.2">
      <c r="A90" t="s">
        <v>743</v>
      </c>
      <c r="B90" t="s">
        <v>905</v>
      </c>
      <c r="C90" t="s">
        <v>27</v>
      </c>
      <c r="D90" t="s">
        <v>906</v>
      </c>
      <c r="E90" t="s">
        <v>10</v>
      </c>
      <c r="F90" t="s">
        <v>11</v>
      </c>
      <c r="G90" s="9">
        <v>106</v>
      </c>
      <c r="H90" t="s">
        <v>12</v>
      </c>
      <c r="I90" t="s">
        <v>908</v>
      </c>
      <c r="J90" t="s">
        <v>17</v>
      </c>
      <c r="K90" s="9">
        <v>100</v>
      </c>
      <c r="M90">
        <f t="shared" si="7"/>
        <v>318</v>
      </c>
      <c r="Q90">
        <f t="shared" si="9"/>
        <v>318</v>
      </c>
    </row>
    <row r="91" spans="1:17" x14ac:dyDescent="0.2">
      <c r="A91" t="s">
        <v>743</v>
      </c>
      <c r="B91" t="s">
        <v>905</v>
      </c>
      <c r="C91" t="s">
        <v>28</v>
      </c>
      <c r="D91" t="s">
        <v>906</v>
      </c>
      <c r="E91" t="s">
        <v>10</v>
      </c>
      <c r="F91" t="s">
        <v>11</v>
      </c>
      <c r="G91" s="9">
        <v>35</v>
      </c>
      <c r="H91" t="s">
        <v>12</v>
      </c>
      <c r="I91" t="s">
        <v>861</v>
      </c>
      <c r="J91" t="s">
        <v>17</v>
      </c>
      <c r="K91" s="9">
        <v>100</v>
      </c>
      <c r="M91">
        <f t="shared" si="7"/>
        <v>105</v>
      </c>
      <c r="Q91">
        <f t="shared" si="9"/>
        <v>105</v>
      </c>
    </row>
    <row r="92" spans="1:17" x14ac:dyDescent="0.2">
      <c r="A92" t="s">
        <v>743</v>
      </c>
      <c r="B92" t="s">
        <v>905</v>
      </c>
      <c r="C92" t="s">
        <v>401</v>
      </c>
      <c r="D92" t="s">
        <v>906</v>
      </c>
      <c r="E92" t="s">
        <v>10</v>
      </c>
      <c r="F92" t="s">
        <v>11</v>
      </c>
      <c r="G92" s="9">
        <v>48</v>
      </c>
      <c r="H92" t="s">
        <v>12</v>
      </c>
      <c r="I92" t="s">
        <v>911</v>
      </c>
      <c r="J92" t="s">
        <v>17</v>
      </c>
      <c r="K92" s="9">
        <v>100</v>
      </c>
      <c r="M92">
        <f t="shared" si="7"/>
        <v>144</v>
      </c>
      <c r="Q92">
        <f t="shared" si="9"/>
        <v>144</v>
      </c>
    </row>
    <row r="93" spans="1:17" x14ac:dyDescent="0.2">
      <c r="A93" t="s">
        <v>743</v>
      </c>
      <c r="B93" t="s">
        <v>905</v>
      </c>
      <c r="C93" t="s">
        <v>18</v>
      </c>
      <c r="D93" t="s">
        <v>906</v>
      </c>
      <c r="E93" t="s">
        <v>10</v>
      </c>
      <c r="F93" t="s">
        <v>11</v>
      </c>
      <c r="G93" s="9">
        <v>58</v>
      </c>
      <c r="H93" s="29" t="s">
        <v>19</v>
      </c>
      <c r="I93" t="s">
        <v>850</v>
      </c>
      <c r="J93" t="s">
        <v>17</v>
      </c>
      <c r="K93" s="9">
        <v>100</v>
      </c>
      <c r="M93">
        <f>F93*G93*K93*0.01</f>
        <v>174</v>
      </c>
      <c r="Q93">
        <f t="shared" si="9"/>
        <v>174</v>
      </c>
    </row>
    <row r="94" spans="1:17" x14ac:dyDescent="0.2">
      <c r="A94" t="s">
        <v>743</v>
      </c>
      <c r="B94" t="s">
        <v>912</v>
      </c>
      <c r="C94" t="s">
        <v>8</v>
      </c>
      <c r="D94" t="s">
        <v>913</v>
      </c>
      <c r="E94" t="s">
        <v>10</v>
      </c>
      <c r="F94" t="s">
        <v>11</v>
      </c>
      <c r="G94" s="9">
        <v>36</v>
      </c>
      <c r="H94" t="s">
        <v>12</v>
      </c>
      <c r="I94" t="s">
        <v>915</v>
      </c>
      <c r="J94" t="s">
        <v>17</v>
      </c>
      <c r="K94" s="9">
        <v>100</v>
      </c>
      <c r="M94">
        <f t="shared" si="7"/>
        <v>108</v>
      </c>
      <c r="Q94">
        <f t="shared" si="9"/>
        <v>108</v>
      </c>
    </row>
    <row r="95" spans="1:17" x14ac:dyDescent="0.2">
      <c r="A95" t="s">
        <v>743</v>
      </c>
      <c r="B95" t="s">
        <v>550</v>
      </c>
      <c r="C95" t="s">
        <v>25</v>
      </c>
      <c r="D95" t="s">
        <v>916</v>
      </c>
      <c r="E95" t="s">
        <v>10</v>
      </c>
      <c r="F95" t="s">
        <v>11</v>
      </c>
      <c r="G95" s="9">
        <v>27</v>
      </c>
      <c r="H95" t="s">
        <v>12</v>
      </c>
      <c r="I95" t="s">
        <v>917</v>
      </c>
      <c r="J95" t="s">
        <v>17</v>
      </c>
      <c r="K95" s="9">
        <v>100</v>
      </c>
      <c r="M95">
        <f t="shared" si="7"/>
        <v>81</v>
      </c>
      <c r="Q95">
        <f>M95</f>
        <v>81</v>
      </c>
    </row>
    <row r="96" spans="1:17" x14ac:dyDescent="0.2">
      <c r="A96" t="s">
        <v>743</v>
      </c>
      <c r="B96" t="s">
        <v>550</v>
      </c>
      <c r="C96" t="s">
        <v>401</v>
      </c>
      <c r="D96" t="s">
        <v>916</v>
      </c>
      <c r="E96" t="s">
        <v>10</v>
      </c>
      <c r="F96" t="s">
        <v>11</v>
      </c>
      <c r="G96" s="9">
        <v>19</v>
      </c>
      <c r="H96" t="s">
        <v>12</v>
      </c>
      <c r="I96" t="s">
        <v>825</v>
      </c>
      <c r="J96" t="s">
        <v>17</v>
      </c>
      <c r="K96" s="9">
        <v>100</v>
      </c>
      <c r="M96">
        <f t="shared" si="7"/>
        <v>57</v>
      </c>
      <c r="Q96">
        <f t="shared" ref="Q96:Q159" si="10">M96</f>
        <v>57</v>
      </c>
    </row>
    <row r="97" spans="1:17" x14ac:dyDescent="0.2">
      <c r="A97" t="s">
        <v>743</v>
      </c>
      <c r="B97" t="s">
        <v>550</v>
      </c>
      <c r="C97" t="s">
        <v>18</v>
      </c>
      <c r="D97" t="s">
        <v>916</v>
      </c>
      <c r="E97" t="s">
        <v>10</v>
      </c>
      <c r="F97" t="s">
        <v>11</v>
      </c>
      <c r="G97" s="9">
        <v>26</v>
      </c>
      <c r="H97" t="s">
        <v>42</v>
      </c>
      <c r="I97" t="s">
        <v>918</v>
      </c>
      <c r="J97" t="s">
        <v>17</v>
      </c>
      <c r="K97" s="9">
        <v>100</v>
      </c>
      <c r="M97">
        <f t="shared" si="7"/>
        <v>78</v>
      </c>
      <c r="Q97">
        <f t="shared" si="10"/>
        <v>78</v>
      </c>
    </row>
    <row r="98" spans="1:17" x14ac:dyDescent="0.2">
      <c r="A98" t="s">
        <v>743</v>
      </c>
      <c r="B98" t="s">
        <v>919</v>
      </c>
      <c r="C98" t="s">
        <v>8</v>
      </c>
      <c r="D98" t="s">
        <v>920</v>
      </c>
      <c r="E98" t="s">
        <v>10</v>
      </c>
      <c r="F98" t="s">
        <v>11</v>
      </c>
      <c r="G98" s="9">
        <v>35</v>
      </c>
      <c r="H98" t="s">
        <v>12</v>
      </c>
      <c r="I98" t="s">
        <v>921</v>
      </c>
      <c r="J98" t="s">
        <v>17</v>
      </c>
      <c r="K98" s="9">
        <v>100</v>
      </c>
      <c r="M98">
        <f t="shared" si="7"/>
        <v>105</v>
      </c>
      <c r="Q98">
        <f t="shared" si="10"/>
        <v>105</v>
      </c>
    </row>
    <row r="99" spans="1:17" x14ac:dyDescent="0.2">
      <c r="A99" t="s">
        <v>743</v>
      </c>
      <c r="B99" t="s">
        <v>554</v>
      </c>
      <c r="C99" t="s">
        <v>8</v>
      </c>
      <c r="D99" t="s">
        <v>922</v>
      </c>
      <c r="E99" t="s">
        <v>10</v>
      </c>
      <c r="F99" t="s">
        <v>11</v>
      </c>
      <c r="G99" s="9">
        <v>30</v>
      </c>
      <c r="H99" t="s">
        <v>12</v>
      </c>
      <c r="I99" t="s">
        <v>757</v>
      </c>
      <c r="J99" t="s">
        <v>17</v>
      </c>
      <c r="K99" s="9">
        <v>100</v>
      </c>
      <c r="M99">
        <f t="shared" si="7"/>
        <v>90</v>
      </c>
      <c r="Q99">
        <f t="shared" si="10"/>
        <v>90</v>
      </c>
    </row>
    <row r="100" spans="1:17" x14ac:dyDescent="0.2">
      <c r="A100" t="s">
        <v>743</v>
      </c>
      <c r="B100" t="s">
        <v>923</v>
      </c>
      <c r="C100" t="s">
        <v>8</v>
      </c>
      <c r="D100" t="s">
        <v>924</v>
      </c>
      <c r="E100" t="s">
        <v>10</v>
      </c>
      <c r="F100" t="s">
        <v>11</v>
      </c>
      <c r="G100" s="9">
        <v>9</v>
      </c>
      <c r="H100" t="s">
        <v>12</v>
      </c>
      <c r="I100" t="s">
        <v>925</v>
      </c>
      <c r="J100" t="s">
        <v>17</v>
      </c>
      <c r="K100" s="9">
        <v>100</v>
      </c>
      <c r="M100">
        <f t="shared" si="7"/>
        <v>27</v>
      </c>
      <c r="Q100">
        <f t="shared" si="10"/>
        <v>27</v>
      </c>
    </row>
    <row r="101" spans="1:17" x14ac:dyDescent="0.2">
      <c r="A101" t="s">
        <v>743</v>
      </c>
      <c r="B101" t="s">
        <v>923</v>
      </c>
      <c r="C101" t="s">
        <v>27</v>
      </c>
      <c r="D101" t="s">
        <v>924</v>
      </c>
      <c r="E101" t="s">
        <v>10</v>
      </c>
      <c r="F101" t="s">
        <v>11</v>
      </c>
      <c r="G101" s="9">
        <v>15</v>
      </c>
      <c r="H101" t="s">
        <v>12</v>
      </c>
      <c r="I101" t="s">
        <v>910</v>
      </c>
      <c r="J101" t="s">
        <v>17</v>
      </c>
      <c r="K101" s="9">
        <v>100</v>
      </c>
      <c r="M101">
        <f t="shared" si="7"/>
        <v>45</v>
      </c>
      <c r="Q101">
        <f t="shared" si="10"/>
        <v>45</v>
      </c>
    </row>
    <row r="102" spans="1:17" x14ac:dyDescent="0.2">
      <c r="A102" t="s">
        <v>743</v>
      </c>
      <c r="B102" t="s">
        <v>923</v>
      </c>
      <c r="C102" t="s">
        <v>28</v>
      </c>
      <c r="D102" t="s">
        <v>924</v>
      </c>
      <c r="E102" t="s">
        <v>10</v>
      </c>
      <c r="F102" t="s">
        <v>11</v>
      </c>
      <c r="G102" s="9">
        <v>44</v>
      </c>
      <c r="H102" t="s">
        <v>12</v>
      </c>
      <c r="I102" t="s">
        <v>926</v>
      </c>
      <c r="J102" t="s">
        <v>17</v>
      </c>
      <c r="K102" s="9">
        <v>100</v>
      </c>
      <c r="M102">
        <f t="shared" si="7"/>
        <v>132</v>
      </c>
      <c r="Q102">
        <f t="shared" si="10"/>
        <v>132</v>
      </c>
    </row>
    <row r="103" spans="1:17" x14ac:dyDescent="0.2">
      <c r="A103" t="s">
        <v>743</v>
      </c>
      <c r="B103" t="s">
        <v>923</v>
      </c>
      <c r="C103" t="s">
        <v>401</v>
      </c>
      <c r="D103" t="s">
        <v>924</v>
      </c>
      <c r="E103" t="s">
        <v>10</v>
      </c>
      <c r="F103" t="s">
        <v>11</v>
      </c>
      <c r="G103" s="9">
        <v>31</v>
      </c>
      <c r="H103" t="s">
        <v>12</v>
      </c>
      <c r="I103" t="s">
        <v>911</v>
      </c>
      <c r="J103" t="s">
        <v>17</v>
      </c>
      <c r="K103" s="9">
        <v>100</v>
      </c>
      <c r="M103">
        <f t="shared" si="7"/>
        <v>93</v>
      </c>
      <c r="Q103">
        <f t="shared" si="10"/>
        <v>93</v>
      </c>
    </row>
    <row r="104" spans="1:17" x14ac:dyDescent="0.2">
      <c r="A104" t="s">
        <v>743</v>
      </c>
      <c r="B104" t="s">
        <v>923</v>
      </c>
      <c r="C104" t="s">
        <v>18</v>
      </c>
      <c r="D104" t="s">
        <v>924</v>
      </c>
      <c r="E104" t="s">
        <v>10</v>
      </c>
      <c r="F104" t="s">
        <v>11</v>
      </c>
      <c r="G104" s="9">
        <v>28</v>
      </c>
      <c r="H104" s="29" t="s">
        <v>19</v>
      </c>
      <c r="I104" t="s">
        <v>927</v>
      </c>
      <c r="J104" t="s">
        <v>17</v>
      </c>
      <c r="K104" s="9">
        <v>100</v>
      </c>
      <c r="M104">
        <f>F104*G104*K104*0.01</f>
        <v>84</v>
      </c>
      <c r="Q104">
        <f t="shared" si="10"/>
        <v>84</v>
      </c>
    </row>
    <row r="105" spans="1:17" x14ac:dyDescent="0.2">
      <c r="A105" t="s">
        <v>743</v>
      </c>
      <c r="B105" t="s">
        <v>928</v>
      </c>
      <c r="C105" t="s">
        <v>8</v>
      </c>
      <c r="D105" t="s">
        <v>929</v>
      </c>
      <c r="E105" t="s">
        <v>10</v>
      </c>
      <c r="F105" t="s">
        <v>11</v>
      </c>
      <c r="G105" s="9">
        <v>31</v>
      </c>
      <c r="H105" t="s">
        <v>12</v>
      </c>
      <c r="I105" t="s">
        <v>930</v>
      </c>
      <c r="J105" t="s">
        <v>17</v>
      </c>
      <c r="K105" s="9">
        <v>100</v>
      </c>
      <c r="M105">
        <f t="shared" si="7"/>
        <v>93</v>
      </c>
      <c r="Q105">
        <f t="shared" si="10"/>
        <v>93</v>
      </c>
    </row>
    <row r="106" spans="1:17" x14ac:dyDescent="0.2">
      <c r="A106" t="s">
        <v>743</v>
      </c>
      <c r="B106" t="s">
        <v>928</v>
      </c>
      <c r="C106" t="s">
        <v>784</v>
      </c>
      <c r="D106" t="s">
        <v>929</v>
      </c>
      <c r="E106" t="s">
        <v>10</v>
      </c>
      <c r="F106" t="s">
        <v>11</v>
      </c>
      <c r="G106" s="9">
        <v>10</v>
      </c>
      <c r="H106" t="s">
        <v>12</v>
      </c>
      <c r="I106" t="s">
        <v>931</v>
      </c>
      <c r="J106" t="s">
        <v>17</v>
      </c>
      <c r="K106" s="9">
        <v>100</v>
      </c>
      <c r="M106">
        <f t="shared" si="7"/>
        <v>30</v>
      </c>
      <c r="Q106">
        <f t="shared" si="10"/>
        <v>30</v>
      </c>
    </row>
    <row r="107" spans="1:17" x14ac:dyDescent="0.2">
      <c r="A107" t="s">
        <v>743</v>
      </c>
      <c r="B107" t="s">
        <v>932</v>
      </c>
      <c r="C107" t="s">
        <v>8</v>
      </c>
      <c r="D107" t="s">
        <v>933</v>
      </c>
      <c r="E107" t="s">
        <v>10</v>
      </c>
      <c r="F107" t="s">
        <v>11</v>
      </c>
      <c r="G107" s="9">
        <v>29</v>
      </c>
      <c r="H107" t="s">
        <v>12</v>
      </c>
      <c r="I107" t="s">
        <v>934</v>
      </c>
      <c r="J107" t="s">
        <v>17</v>
      </c>
      <c r="K107" s="9">
        <v>100</v>
      </c>
      <c r="M107">
        <f t="shared" si="7"/>
        <v>87</v>
      </c>
      <c r="Q107">
        <f t="shared" si="10"/>
        <v>87</v>
      </c>
    </row>
    <row r="108" spans="1:17" x14ac:dyDescent="0.2">
      <c r="A108" t="s">
        <v>743</v>
      </c>
      <c r="B108" t="s">
        <v>935</v>
      </c>
      <c r="C108" t="s">
        <v>18</v>
      </c>
      <c r="D108" t="s">
        <v>936</v>
      </c>
      <c r="E108" t="s">
        <v>10</v>
      </c>
      <c r="F108" t="s">
        <v>11</v>
      </c>
      <c r="G108" s="9">
        <v>53</v>
      </c>
      <c r="H108" s="29" t="s">
        <v>19</v>
      </c>
      <c r="I108" t="s">
        <v>937</v>
      </c>
      <c r="J108" t="s">
        <v>17</v>
      </c>
      <c r="K108" s="9">
        <v>100</v>
      </c>
      <c r="M108">
        <f>F108*G108*K108*0.01</f>
        <v>159</v>
      </c>
      <c r="Q108">
        <f t="shared" si="10"/>
        <v>159</v>
      </c>
    </row>
    <row r="109" spans="1:17" x14ac:dyDescent="0.2">
      <c r="A109" t="s">
        <v>743</v>
      </c>
      <c r="B109" t="s">
        <v>692</v>
      </c>
      <c r="C109" t="s">
        <v>8</v>
      </c>
      <c r="D109" t="s">
        <v>938</v>
      </c>
      <c r="E109" t="s">
        <v>10</v>
      </c>
      <c r="F109" t="s">
        <v>11</v>
      </c>
      <c r="G109" s="9">
        <v>32</v>
      </c>
      <c r="H109" t="s">
        <v>12</v>
      </c>
      <c r="I109" t="s">
        <v>939</v>
      </c>
      <c r="J109" t="s">
        <v>17</v>
      </c>
      <c r="K109" s="9">
        <v>100</v>
      </c>
      <c r="M109">
        <f t="shared" si="7"/>
        <v>96</v>
      </c>
      <c r="Q109">
        <f t="shared" si="10"/>
        <v>96</v>
      </c>
    </row>
    <row r="110" spans="1:17" x14ac:dyDescent="0.2">
      <c r="A110" t="s">
        <v>743</v>
      </c>
      <c r="B110" t="s">
        <v>697</v>
      </c>
      <c r="C110" t="s">
        <v>8</v>
      </c>
      <c r="D110" t="s">
        <v>940</v>
      </c>
      <c r="E110" t="s">
        <v>10</v>
      </c>
      <c r="F110" t="s">
        <v>11</v>
      </c>
      <c r="G110" s="9">
        <v>7</v>
      </c>
      <c r="H110" t="s">
        <v>12</v>
      </c>
      <c r="I110" t="s">
        <v>941</v>
      </c>
      <c r="J110" t="s">
        <v>17</v>
      </c>
      <c r="K110" s="9">
        <v>100</v>
      </c>
      <c r="M110">
        <f t="shared" si="7"/>
        <v>21</v>
      </c>
      <c r="Q110">
        <f t="shared" si="10"/>
        <v>21</v>
      </c>
    </row>
    <row r="111" spans="1:17" x14ac:dyDescent="0.2">
      <c r="A111" t="s">
        <v>743</v>
      </c>
      <c r="B111" t="s">
        <v>697</v>
      </c>
      <c r="C111" t="s">
        <v>25</v>
      </c>
      <c r="D111" t="s">
        <v>940</v>
      </c>
      <c r="E111" t="s">
        <v>10</v>
      </c>
      <c r="F111" t="s">
        <v>11</v>
      </c>
      <c r="G111" s="9">
        <v>24</v>
      </c>
      <c r="H111" t="s">
        <v>12</v>
      </c>
      <c r="I111" t="s">
        <v>942</v>
      </c>
      <c r="J111" t="s">
        <v>17</v>
      </c>
      <c r="K111" s="9">
        <v>100</v>
      </c>
      <c r="M111">
        <f t="shared" si="7"/>
        <v>72</v>
      </c>
      <c r="Q111">
        <f t="shared" si="10"/>
        <v>72</v>
      </c>
    </row>
    <row r="112" spans="1:17" x14ac:dyDescent="0.2">
      <c r="A112" t="s">
        <v>743</v>
      </c>
      <c r="B112" t="s">
        <v>697</v>
      </c>
      <c r="C112" t="s">
        <v>784</v>
      </c>
      <c r="D112" t="s">
        <v>940</v>
      </c>
      <c r="E112" t="s">
        <v>10</v>
      </c>
      <c r="F112" t="s">
        <v>11</v>
      </c>
      <c r="G112" s="9">
        <v>17</v>
      </c>
      <c r="H112" t="s">
        <v>12</v>
      </c>
      <c r="I112" t="s">
        <v>944</v>
      </c>
      <c r="J112" t="s">
        <v>17</v>
      </c>
      <c r="K112" s="9">
        <v>100</v>
      </c>
      <c r="M112">
        <f t="shared" si="7"/>
        <v>51</v>
      </c>
      <c r="Q112">
        <f t="shared" si="10"/>
        <v>51</v>
      </c>
    </row>
    <row r="113" spans="1:17" x14ac:dyDescent="0.2">
      <c r="A113" t="s">
        <v>743</v>
      </c>
      <c r="B113" t="s">
        <v>945</v>
      </c>
      <c r="C113" t="s">
        <v>8</v>
      </c>
      <c r="D113" t="s">
        <v>946</v>
      </c>
      <c r="E113" t="s">
        <v>10</v>
      </c>
      <c r="F113" t="s">
        <v>11</v>
      </c>
      <c r="G113" s="9">
        <v>16</v>
      </c>
      <c r="H113" t="s">
        <v>12</v>
      </c>
      <c r="I113" t="s">
        <v>944</v>
      </c>
      <c r="J113" t="s">
        <v>17</v>
      </c>
      <c r="K113" s="9">
        <v>100</v>
      </c>
      <c r="M113">
        <f t="shared" si="7"/>
        <v>48</v>
      </c>
      <c r="Q113">
        <f t="shared" si="10"/>
        <v>48</v>
      </c>
    </row>
    <row r="114" spans="1:17" x14ac:dyDescent="0.2">
      <c r="A114" t="s">
        <v>743</v>
      </c>
      <c r="B114" t="s">
        <v>699</v>
      </c>
      <c r="C114" t="s">
        <v>8</v>
      </c>
      <c r="D114" t="s">
        <v>947</v>
      </c>
      <c r="E114" t="s">
        <v>10</v>
      </c>
      <c r="F114" t="s">
        <v>11</v>
      </c>
      <c r="G114" s="9">
        <v>27</v>
      </c>
      <c r="H114" t="s">
        <v>12</v>
      </c>
      <c r="I114" t="s">
        <v>948</v>
      </c>
      <c r="J114" t="s">
        <v>17</v>
      </c>
      <c r="K114" s="9">
        <v>100</v>
      </c>
      <c r="M114">
        <f t="shared" si="7"/>
        <v>81</v>
      </c>
      <c r="Q114">
        <f t="shared" si="10"/>
        <v>81</v>
      </c>
    </row>
    <row r="115" spans="1:17" x14ac:dyDescent="0.2">
      <c r="A115" t="s">
        <v>743</v>
      </c>
      <c r="B115" t="s">
        <v>568</v>
      </c>
      <c r="C115" t="s">
        <v>8</v>
      </c>
      <c r="D115" t="s">
        <v>950</v>
      </c>
      <c r="E115" t="s">
        <v>10</v>
      </c>
      <c r="F115" t="s">
        <v>11</v>
      </c>
      <c r="G115" s="9">
        <v>13</v>
      </c>
      <c r="H115" t="s">
        <v>12</v>
      </c>
      <c r="I115" t="s">
        <v>951</v>
      </c>
      <c r="J115" t="s">
        <v>17</v>
      </c>
      <c r="K115" s="9">
        <v>100</v>
      </c>
      <c r="M115">
        <f t="shared" si="7"/>
        <v>39</v>
      </c>
      <c r="Q115">
        <f t="shared" si="10"/>
        <v>39</v>
      </c>
    </row>
    <row r="116" spans="1:17" x14ac:dyDescent="0.2">
      <c r="A116" t="s">
        <v>743</v>
      </c>
      <c r="B116" t="s">
        <v>952</v>
      </c>
      <c r="C116" t="s">
        <v>784</v>
      </c>
      <c r="D116" t="s">
        <v>953</v>
      </c>
      <c r="E116" t="s">
        <v>10</v>
      </c>
      <c r="F116" t="s">
        <v>15</v>
      </c>
      <c r="G116" s="9">
        <v>4</v>
      </c>
      <c r="H116" t="s">
        <v>12</v>
      </c>
      <c r="I116" t="s">
        <v>917</v>
      </c>
      <c r="J116" t="s">
        <v>17</v>
      </c>
      <c r="K116" s="9">
        <v>100</v>
      </c>
      <c r="Q116">
        <f t="shared" si="10"/>
        <v>0</v>
      </c>
    </row>
    <row r="117" spans="1:17" x14ac:dyDescent="0.2">
      <c r="A117" t="s">
        <v>743</v>
      </c>
      <c r="B117" t="s">
        <v>954</v>
      </c>
      <c r="C117" t="s">
        <v>8</v>
      </c>
      <c r="D117" t="s">
        <v>955</v>
      </c>
      <c r="E117" t="s">
        <v>10</v>
      </c>
      <c r="F117" t="s">
        <v>11</v>
      </c>
      <c r="G117" s="9">
        <v>28</v>
      </c>
      <c r="H117" t="s">
        <v>12</v>
      </c>
      <c r="I117" t="s">
        <v>879</v>
      </c>
      <c r="J117" t="s">
        <v>17</v>
      </c>
      <c r="K117" s="9">
        <v>100</v>
      </c>
      <c r="M117">
        <f t="shared" si="7"/>
        <v>84</v>
      </c>
      <c r="Q117">
        <f t="shared" si="10"/>
        <v>84</v>
      </c>
    </row>
    <row r="118" spans="1:17" x14ac:dyDescent="0.2">
      <c r="A118" t="s">
        <v>743</v>
      </c>
      <c r="B118" t="s">
        <v>956</v>
      </c>
      <c r="C118" t="s">
        <v>784</v>
      </c>
      <c r="D118" t="s">
        <v>957</v>
      </c>
      <c r="E118" t="s">
        <v>10</v>
      </c>
      <c r="F118">
        <v>1</v>
      </c>
      <c r="G118" s="9">
        <v>8</v>
      </c>
      <c r="H118" t="s">
        <v>12</v>
      </c>
      <c r="I118" t="s">
        <v>886</v>
      </c>
      <c r="J118" t="s">
        <v>17</v>
      </c>
      <c r="K118" s="9">
        <v>100</v>
      </c>
      <c r="Q118">
        <f t="shared" si="10"/>
        <v>0</v>
      </c>
    </row>
    <row r="119" spans="1:17" x14ac:dyDescent="0.2">
      <c r="A119" t="s">
        <v>743</v>
      </c>
      <c r="B119" t="s">
        <v>956</v>
      </c>
      <c r="C119" t="s">
        <v>958</v>
      </c>
      <c r="D119" t="s">
        <v>957</v>
      </c>
      <c r="E119" t="s">
        <v>10</v>
      </c>
      <c r="F119">
        <v>1</v>
      </c>
      <c r="G119" s="9">
        <v>1</v>
      </c>
      <c r="H119" t="s">
        <v>12</v>
      </c>
      <c r="I119" t="s">
        <v>837</v>
      </c>
      <c r="J119" t="s">
        <v>17</v>
      </c>
      <c r="K119" s="9">
        <v>100</v>
      </c>
      <c r="Q119">
        <f t="shared" si="10"/>
        <v>0</v>
      </c>
    </row>
    <row r="120" spans="1:17" x14ac:dyDescent="0.2">
      <c r="A120" t="s">
        <v>743</v>
      </c>
      <c r="B120" t="s">
        <v>956</v>
      </c>
      <c r="C120" t="s">
        <v>966</v>
      </c>
      <c r="D120" t="s">
        <v>957</v>
      </c>
      <c r="E120" t="s">
        <v>10</v>
      </c>
      <c r="F120">
        <v>1</v>
      </c>
      <c r="G120" s="9">
        <v>1</v>
      </c>
      <c r="H120" t="s">
        <v>12</v>
      </c>
      <c r="I120" t="s">
        <v>967</v>
      </c>
      <c r="J120" t="s">
        <v>17</v>
      </c>
      <c r="K120" s="9">
        <v>100</v>
      </c>
      <c r="Q120">
        <f t="shared" si="10"/>
        <v>0</v>
      </c>
    </row>
    <row r="121" spans="1:17" x14ac:dyDescent="0.2">
      <c r="A121" t="s">
        <v>743</v>
      </c>
      <c r="B121" t="s">
        <v>270</v>
      </c>
      <c r="C121" t="s">
        <v>8</v>
      </c>
      <c r="D121" t="s">
        <v>968</v>
      </c>
      <c r="E121" t="s">
        <v>10</v>
      </c>
      <c r="F121" t="s">
        <v>11</v>
      </c>
      <c r="G121" s="9">
        <v>25</v>
      </c>
      <c r="H121" t="s">
        <v>12</v>
      </c>
      <c r="I121" t="s">
        <v>969</v>
      </c>
      <c r="J121" t="s">
        <v>17</v>
      </c>
      <c r="K121" s="9">
        <v>100</v>
      </c>
      <c r="M121">
        <f t="shared" si="7"/>
        <v>75</v>
      </c>
      <c r="Q121">
        <f t="shared" si="10"/>
        <v>75</v>
      </c>
    </row>
    <row r="122" spans="1:17" x14ac:dyDescent="0.2">
      <c r="A122" t="s">
        <v>743</v>
      </c>
      <c r="B122" t="s">
        <v>272</v>
      </c>
      <c r="C122" t="s">
        <v>8</v>
      </c>
      <c r="D122" t="s">
        <v>970</v>
      </c>
      <c r="E122" t="s">
        <v>10</v>
      </c>
      <c r="F122" t="s">
        <v>15</v>
      </c>
      <c r="G122" s="9">
        <v>1</v>
      </c>
      <c r="H122" t="s">
        <v>12</v>
      </c>
      <c r="I122" t="s">
        <v>911</v>
      </c>
      <c r="J122" t="s">
        <v>17</v>
      </c>
      <c r="K122" s="9">
        <v>0</v>
      </c>
      <c r="M122">
        <f t="shared" si="7"/>
        <v>0</v>
      </c>
      <c r="Q122">
        <f t="shared" si="10"/>
        <v>0</v>
      </c>
    </row>
    <row r="123" spans="1:17" x14ac:dyDescent="0.2">
      <c r="A123" t="s">
        <v>629</v>
      </c>
      <c r="B123" t="s">
        <v>630</v>
      </c>
      <c r="C123" t="s">
        <v>8</v>
      </c>
      <c r="D123" t="s">
        <v>631</v>
      </c>
      <c r="E123" t="s">
        <v>10</v>
      </c>
      <c r="F123" t="s">
        <v>11</v>
      </c>
      <c r="G123" s="9">
        <v>49</v>
      </c>
      <c r="H123" t="s">
        <v>12</v>
      </c>
      <c r="I123" t="s">
        <v>632</v>
      </c>
      <c r="J123" t="s">
        <v>17</v>
      </c>
      <c r="K123" s="9">
        <v>100</v>
      </c>
      <c r="M123">
        <f t="shared" si="7"/>
        <v>147</v>
      </c>
      <c r="Q123">
        <f t="shared" si="10"/>
        <v>147</v>
      </c>
    </row>
    <row r="124" spans="1:17" x14ac:dyDescent="0.2">
      <c r="A124" t="s">
        <v>743</v>
      </c>
      <c r="B124" t="s">
        <v>281</v>
      </c>
      <c r="C124" t="s">
        <v>8</v>
      </c>
      <c r="D124" t="s">
        <v>972</v>
      </c>
      <c r="E124" t="s">
        <v>10</v>
      </c>
      <c r="F124" t="s">
        <v>11</v>
      </c>
      <c r="G124" s="9">
        <v>28</v>
      </c>
      <c r="H124" t="s">
        <v>12</v>
      </c>
      <c r="I124" t="s">
        <v>973</v>
      </c>
      <c r="J124" t="s">
        <v>17</v>
      </c>
      <c r="K124" s="9">
        <v>100</v>
      </c>
      <c r="M124">
        <f t="shared" si="7"/>
        <v>84</v>
      </c>
      <c r="Q124">
        <f t="shared" si="10"/>
        <v>84</v>
      </c>
    </row>
    <row r="125" spans="1:17" x14ac:dyDescent="0.2">
      <c r="A125" t="s">
        <v>743</v>
      </c>
      <c r="B125" t="s">
        <v>281</v>
      </c>
      <c r="C125" t="s">
        <v>25</v>
      </c>
      <c r="D125" t="s">
        <v>972</v>
      </c>
      <c r="E125" t="s">
        <v>10</v>
      </c>
      <c r="F125" t="s">
        <v>11</v>
      </c>
      <c r="G125" s="9">
        <v>16</v>
      </c>
      <c r="H125" t="s">
        <v>12</v>
      </c>
      <c r="I125" t="s">
        <v>974</v>
      </c>
      <c r="J125" t="s">
        <v>17</v>
      </c>
      <c r="K125" s="9">
        <v>100</v>
      </c>
      <c r="M125">
        <f t="shared" si="7"/>
        <v>48</v>
      </c>
      <c r="Q125">
        <f t="shared" si="10"/>
        <v>48</v>
      </c>
    </row>
    <row r="126" spans="1:17" x14ac:dyDescent="0.2">
      <c r="A126" t="s">
        <v>743</v>
      </c>
      <c r="B126" t="s">
        <v>281</v>
      </c>
      <c r="C126" t="s">
        <v>18</v>
      </c>
      <c r="D126" t="s">
        <v>972</v>
      </c>
      <c r="E126" t="s">
        <v>10</v>
      </c>
      <c r="F126" t="s">
        <v>11</v>
      </c>
      <c r="G126" s="9">
        <v>14</v>
      </c>
      <c r="H126" s="29" t="s">
        <v>19</v>
      </c>
      <c r="I126" t="s">
        <v>765</v>
      </c>
      <c r="J126" t="s">
        <v>17</v>
      </c>
      <c r="K126" s="9">
        <v>100</v>
      </c>
      <c r="M126">
        <f t="shared" si="7"/>
        <v>42</v>
      </c>
      <c r="Q126">
        <f t="shared" si="10"/>
        <v>42</v>
      </c>
    </row>
    <row r="127" spans="1:17" x14ac:dyDescent="0.2">
      <c r="A127" t="s">
        <v>743</v>
      </c>
      <c r="B127" t="s">
        <v>980</v>
      </c>
      <c r="C127" t="s">
        <v>18</v>
      </c>
      <c r="D127" t="s">
        <v>981</v>
      </c>
      <c r="E127" t="s">
        <v>10</v>
      </c>
      <c r="F127" t="s">
        <v>11</v>
      </c>
      <c r="G127" s="9">
        <v>21</v>
      </c>
      <c r="H127" s="29" t="s">
        <v>19</v>
      </c>
      <c r="I127" t="s">
        <v>944</v>
      </c>
      <c r="J127" t="s">
        <v>17</v>
      </c>
      <c r="K127" s="9">
        <v>100</v>
      </c>
      <c r="M127">
        <f t="shared" si="7"/>
        <v>63</v>
      </c>
      <c r="Q127">
        <f t="shared" si="10"/>
        <v>63</v>
      </c>
    </row>
    <row r="128" spans="1:17" x14ac:dyDescent="0.2">
      <c r="A128" t="s">
        <v>743</v>
      </c>
      <c r="B128" t="s">
        <v>983</v>
      </c>
      <c r="C128" t="s">
        <v>18</v>
      </c>
      <c r="D128" t="s">
        <v>984</v>
      </c>
      <c r="E128" t="s">
        <v>10</v>
      </c>
      <c r="F128" t="s">
        <v>11</v>
      </c>
      <c r="G128" s="9">
        <v>13</v>
      </c>
      <c r="H128" s="29" t="s">
        <v>19</v>
      </c>
      <c r="I128" t="s">
        <v>944</v>
      </c>
      <c r="J128" t="s">
        <v>17</v>
      </c>
      <c r="K128" s="9">
        <v>100</v>
      </c>
      <c r="M128">
        <f t="shared" si="7"/>
        <v>39</v>
      </c>
      <c r="Q128">
        <f t="shared" si="10"/>
        <v>39</v>
      </c>
    </row>
    <row r="129" spans="1:17" x14ac:dyDescent="0.2">
      <c r="A129" t="s">
        <v>743</v>
      </c>
      <c r="B129" t="s">
        <v>985</v>
      </c>
      <c r="C129" t="s">
        <v>18</v>
      </c>
      <c r="D129" t="s">
        <v>986</v>
      </c>
      <c r="E129" t="s">
        <v>10</v>
      </c>
      <c r="F129" t="s">
        <v>11</v>
      </c>
      <c r="G129" s="9">
        <v>17</v>
      </c>
      <c r="H129" s="29" t="s">
        <v>19</v>
      </c>
      <c r="I129" t="s">
        <v>944</v>
      </c>
      <c r="J129" t="s">
        <v>17</v>
      </c>
      <c r="K129" s="9">
        <v>100</v>
      </c>
      <c r="M129">
        <f t="shared" si="7"/>
        <v>51</v>
      </c>
      <c r="Q129">
        <f t="shared" si="10"/>
        <v>51</v>
      </c>
    </row>
    <row r="130" spans="1:17" x14ac:dyDescent="0.2">
      <c r="A130" t="s">
        <v>743</v>
      </c>
      <c r="B130" t="s">
        <v>988</v>
      </c>
      <c r="C130" t="s">
        <v>8</v>
      </c>
      <c r="D130" t="s">
        <v>989</v>
      </c>
      <c r="E130" t="s">
        <v>10</v>
      </c>
      <c r="F130" t="s">
        <v>11</v>
      </c>
      <c r="G130" s="9">
        <v>22</v>
      </c>
      <c r="H130" t="s">
        <v>12</v>
      </c>
      <c r="I130" t="s">
        <v>917</v>
      </c>
      <c r="J130" t="s">
        <v>17</v>
      </c>
      <c r="K130" s="9">
        <v>100</v>
      </c>
      <c r="M130">
        <f t="shared" si="7"/>
        <v>66</v>
      </c>
      <c r="Q130">
        <f t="shared" si="10"/>
        <v>66</v>
      </c>
    </row>
    <row r="131" spans="1:17" x14ac:dyDescent="0.2">
      <c r="A131" t="s">
        <v>743</v>
      </c>
      <c r="B131" t="s">
        <v>990</v>
      </c>
      <c r="C131" t="s">
        <v>8</v>
      </c>
      <c r="D131" t="s">
        <v>924</v>
      </c>
      <c r="E131" t="s">
        <v>10</v>
      </c>
      <c r="F131" t="s">
        <v>11</v>
      </c>
      <c r="G131" s="9">
        <v>17</v>
      </c>
      <c r="H131" t="s">
        <v>12</v>
      </c>
      <c r="I131" t="s">
        <v>931</v>
      </c>
      <c r="J131" t="s">
        <v>17</v>
      </c>
      <c r="K131" s="9">
        <v>100</v>
      </c>
      <c r="M131">
        <f t="shared" ref="M131:M161" si="11">F131*G131*K131*0.01</f>
        <v>51</v>
      </c>
      <c r="Q131">
        <f t="shared" si="10"/>
        <v>51</v>
      </c>
    </row>
    <row r="132" spans="1:17" x14ac:dyDescent="0.2">
      <c r="A132" t="s">
        <v>743</v>
      </c>
      <c r="B132" t="s">
        <v>990</v>
      </c>
      <c r="C132" t="s">
        <v>18</v>
      </c>
      <c r="D132" t="s">
        <v>924</v>
      </c>
      <c r="E132" t="s">
        <v>10</v>
      </c>
      <c r="F132" t="s">
        <v>11</v>
      </c>
      <c r="G132" s="9">
        <v>17</v>
      </c>
      <c r="H132" s="29" t="s">
        <v>19</v>
      </c>
      <c r="I132" t="s">
        <v>944</v>
      </c>
      <c r="J132" t="s">
        <v>17</v>
      </c>
      <c r="K132" s="9">
        <v>100</v>
      </c>
      <c r="M132">
        <f>F132*G132*K132*0.01</f>
        <v>51</v>
      </c>
      <c r="Q132">
        <f t="shared" si="10"/>
        <v>51</v>
      </c>
    </row>
    <row r="133" spans="1:17" x14ac:dyDescent="0.2">
      <c r="A133" t="s">
        <v>743</v>
      </c>
      <c r="B133" t="s">
        <v>710</v>
      </c>
      <c r="C133" t="s">
        <v>8</v>
      </c>
      <c r="D133" t="s">
        <v>992</v>
      </c>
      <c r="E133" t="s">
        <v>10</v>
      </c>
      <c r="F133" t="s">
        <v>11</v>
      </c>
      <c r="G133" s="9">
        <v>19</v>
      </c>
      <c r="H133" t="s">
        <v>12</v>
      </c>
      <c r="I133" t="s">
        <v>993</v>
      </c>
      <c r="J133" t="s">
        <v>17</v>
      </c>
      <c r="K133" s="9">
        <v>100</v>
      </c>
      <c r="M133">
        <f t="shared" si="11"/>
        <v>57</v>
      </c>
      <c r="Q133">
        <f t="shared" si="10"/>
        <v>57</v>
      </c>
    </row>
    <row r="134" spans="1:17" x14ac:dyDescent="0.2">
      <c r="A134" t="s">
        <v>743</v>
      </c>
      <c r="B134" t="s">
        <v>994</v>
      </c>
      <c r="C134" t="s">
        <v>8</v>
      </c>
      <c r="D134" t="s">
        <v>995</v>
      </c>
      <c r="E134" t="s">
        <v>10</v>
      </c>
      <c r="F134" t="s">
        <v>11</v>
      </c>
      <c r="G134" s="9">
        <v>6</v>
      </c>
      <c r="H134" t="s">
        <v>12</v>
      </c>
      <c r="I134" t="s">
        <v>915</v>
      </c>
      <c r="J134" t="s">
        <v>17</v>
      </c>
      <c r="K134" s="9">
        <v>100</v>
      </c>
      <c r="M134">
        <f t="shared" si="11"/>
        <v>18</v>
      </c>
      <c r="Q134">
        <f t="shared" si="10"/>
        <v>18</v>
      </c>
    </row>
    <row r="135" spans="1:17" x14ac:dyDescent="0.2">
      <c r="A135" t="s">
        <v>743</v>
      </c>
      <c r="B135" t="s">
        <v>996</v>
      </c>
      <c r="C135" t="s">
        <v>8</v>
      </c>
      <c r="D135" t="s">
        <v>997</v>
      </c>
      <c r="E135" t="s">
        <v>10</v>
      </c>
      <c r="F135" t="s">
        <v>11</v>
      </c>
      <c r="G135" s="9">
        <v>16</v>
      </c>
      <c r="H135" t="s">
        <v>12</v>
      </c>
      <c r="I135" t="s">
        <v>998</v>
      </c>
      <c r="J135" t="s">
        <v>17</v>
      </c>
      <c r="K135" s="9">
        <v>100</v>
      </c>
      <c r="M135">
        <f t="shared" si="11"/>
        <v>48</v>
      </c>
      <c r="Q135">
        <f t="shared" si="10"/>
        <v>48</v>
      </c>
    </row>
    <row r="136" spans="1:17" x14ac:dyDescent="0.2">
      <c r="A136" t="s">
        <v>743</v>
      </c>
      <c r="B136" t="s">
        <v>999</v>
      </c>
      <c r="C136" t="s">
        <v>8</v>
      </c>
      <c r="D136" t="s">
        <v>1000</v>
      </c>
      <c r="E136" t="s">
        <v>10</v>
      </c>
      <c r="F136" t="s">
        <v>11</v>
      </c>
      <c r="G136" s="9">
        <v>11</v>
      </c>
      <c r="H136" t="s">
        <v>12</v>
      </c>
      <c r="I136" t="s">
        <v>1001</v>
      </c>
      <c r="J136" t="s">
        <v>17</v>
      </c>
      <c r="K136" s="9">
        <v>100</v>
      </c>
      <c r="M136">
        <f t="shared" si="11"/>
        <v>33</v>
      </c>
      <c r="Q136">
        <f t="shared" si="10"/>
        <v>33</v>
      </c>
    </row>
    <row r="137" spans="1:17" x14ac:dyDescent="0.2">
      <c r="A137" t="s">
        <v>629</v>
      </c>
      <c r="B137" t="s">
        <v>633</v>
      </c>
      <c r="C137" t="s">
        <v>8</v>
      </c>
      <c r="D137" t="s">
        <v>634</v>
      </c>
      <c r="E137" t="s">
        <v>10</v>
      </c>
      <c r="F137" t="s">
        <v>11</v>
      </c>
      <c r="G137" s="9">
        <v>52</v>
      </c>
      <c r="H137" t="s">
        <v>12</v>
      </c>
      <c r="I137" t="s">
        <v>635</v>
      </c>
      <c r="J137" t="s">
        <v>17</v>
      </c>
      <c r="K137" s="9">
        <v>100</v>
      </c>
      <c r="M137">
        <f t="shared" si="11"/>
        <v>156</v>
      </c>
      <c r="Q137">
        <f t="shared" si="10"/>
        <v>156</v>
      </c>
    </row>
    <row r="138" spans="1:17" x14ac:dyDescent="0.2">
      <c r="A138" t="s">
        <v>743</v>
      </c>
      <c r="B138" t="s">
        <v>1002</v>
      </c>
      <c r="C138" t="s">
        <v>8</v>
      </c>
      <c r="D138" t="s">
        <v>1003</v>
      </c>
      <c r="E138" t="s">
        <v>10</v>
      </c>
      <c r="F138" t="s">
        <v>11</v>
      </c>
      <c r="G138" s="9">
        <v>12</v>
      </c>
      <c r="H138" t="s">
        <v>12</v>
      </c>
      <c r="I138" t="s">
        <v>965</v>
      </c>
      <c r="J138" t="s">
        <v>17</v>
      </c>
      <c r="K138" s="9">
        <v>100</v>
      </c>
      <c r="M138">
        <f t="shared" si="11"/>
        <v>36</v>
      </c>
      <c r="Q138">
        <f t="shared" si="10"/>
        <v>36</v>
      </c>
    </row>
    <row r="139" spans="1:17" x14ac:dyDescent="0.2">
      <c r="A139" t="s">
        <v>743</v>
      </c>
      <c r="B139" t="s">
        <v>1004</v>
      </c>
      <c r="C139" t="s">
        <v>8</v>
      </c>
      <c r="D139" t="s">
        <v>1005</v>
      </c>
      <c r="E139" t="s">
        <v>10</v>
      </c>
      <c r="F139" t="s">
        <v>11</v>
      </c>
      <c r="G139" s="9">
        <v>13</v>
      </c>
      <c r="H139" t="s">
        <v>12</v>
      </c>
      <c r="I139" t="s">
        <v>836</v>
      </c>
      <c r="J139" t="s">
        <v>17</v>
      </c>
      <c r="K139" s="9">
        <v>100</v>
      </c>
      <c r="M139">
        <f t="shared" si="11"/>
        <v>39</v>
      </c>
      <c r="Q139">
        <f t="shared" si="10"/>
        <v>39</v>
      </c>
    </row>
    <row r="140" spans="1:17" x14ac:dyDescent="0.2">
      <c r="A140" t="s">
        <v>743</v>
      </c>
      <c r="B140" t="s">
        <v>1006</v>
      </c>
      <c r="C140" t="s">
        <v>18</v>
      </c>
      <c r="D140" t="s">
        <v>1007</v>
      </c>
      <c r="E140" t="s">
        <v>10</v>
      </c>
      <c r="F140" t="s">
        <v>11</v>
      </c>
      <c r="G140" s="9">
        <v>18</v>
      </c>
      <c r="H140" s="29" t="s">
        <v>19</v>
      </c>
      <c r="I140" t="s">
        <v>240</v>
      </c>
      <c r="J140" t="s">
        <v>17</v>
      </c>
      <c r="K140" s="9">
        <v>100</v>
      </c>
      <c r="M140">
        <f>F140*G140*K140*0.01</f>
        <v>54</v>
      </c>
      <c r="Q140">
        <f t="shared" si="10"/>
        <v>54</v>
      </c>
    </row>
    <row r="141" spans="1:17" x14ac:dyDescent="0.2">
      <c r="A141" t="s">
        <v>743</v>
      </c>
      <c r="B141" t="s">
        <v>294</v>
      </c>
      <c r="C141" t="s">
        <v>8</v>
      </c>
      <c r="D141" t="s">
        <v>1008</v>
      </c>
      <c r="E141" t="s">
        <v>10</v>
      </c>
      <c r="F141" t="s">
        <v>11</v>
      </c>
      <c r="G141" s="9">
        <v>20</v>
      </c>
      <c r="H141" t="s">
        <v>12</v>
      </c>
      <c r="I141" t="s">
        <v>886</v>
      </c>
      <c r="J141" t="s">
        <v>17</v>
      </c>
      <c r="K141" s="9">
        <v>100</v>
      </c>
      <c r="M141">
        <f t="shared" si="11"/>
        <v>60</v>
      </c>
      <c r="Q141">
        <f t="shared" si="10"/>
        <v>60</v>
      </c>
    </row>
    <row r="142" spans="1:17" x14ac:dyDescent="0.2">
      <c r="A142" t="s">
        <v>743</v>
      </c>
      <c r="B142" t="s">
        <v>1009</v>
      </c>
      <c r="C142" t="s">
        <v>8</v>
      </c>
      <c r="D142" t="s">
        <v>1010</v>
      </c>
      <c r="E142" t="s">
        <v>10</v>
      </c>
      <c r="F142" t="s">
        <v>11</v>
      </c>
      <c r="G142" s="9">
        <v>10</v>
      </c>
      <c r="H142" t="s">
        <v>12</v>
      </c>
      <c r="I142" t="s">
        <v>1011</v>
      </c>
      <c r="J142" t="s">
        <v>17</v>
      </c>
      <c r="K142" s="9">
        <v>100</v>
      </c>
      <c r="M142">
        <f t="shared" si="11"/>
        <v>30</v>
      </c>
      <c r="Q142">
        <f t="shared" si="10"/>
        <v>30</v>
      </c>
    </row>
    <row r="143" spans="1:17" x14ac:dyDescent="0.2">
      <c r="A143" t="s">
        <v>743</v>
      </c>
      <c r="B143" t="s">
        <v>1012</v>
      </c>
      <c r="C143" t="s">
        <v>8</v>
      </c>
      <c r="D143" t="s">
        <v>1013</v>
      </c>
      <c r="E143" t="s">
        <v>10</v>
      </c>
      <c r="F143" t="s">
        <v>11</v>
      </c>
      <c r="G143" s="9">
        <v>17</v>
      </c>
      <c r="H143" t="s">
        <v>12</v>
      </c>
      <c r="I143" t="s">
        <v>1014</v>
      </c>
      <c r="J143" t="s">
        <v>17</v>
      </c>
      <c r="K143" s="9">
        <v>100</v>
      </c>
      <c r="M143">
        <f t="shared" si="11"/>
        <v>51</v>
      </c>
      <c r="Q143">
        <f t="shared" si="10"/>
        <v>51</v>
      </c>
    </row>
    <row r="144" spans="1:17" x14ac:dyDescent="0.2">
      <c r="A144" t="s">
        <v>743</v>
      </c>
      <c r="B144" t="s">
        <v>238</v>
      </c>
      <c r="C144" t="s">
        <v>8</v>
      </c>
      <c r="D144" t="s">
        <v>239</v>
      </c>
      <c r="E144" t="s">
        <v>10</v>
      </c>
      <c r="F144" t="s">
        <v>11</v>
      </c>
      <c r="G144" s="9">
        <v>26</v>
      </c>
      <c r="H144" t="s">
        <v>12</v>
      </c>
      <c r="I144" t="s">
        <v>240</v>
      </c>
      <c r="J144" t="s">
        <v>17</v>
      </c>
      <c r="K144" s="9">
        <v>100</v>
      </c>
      <c r="M144">
        <f t="shared" si="11"/>
        <v>78</v>
      </c>
      <c r="Q144">
        <f t="shared" si="10"/>
        <v>78</v>
      </c>
    </row>
    <row r="145" spans="1:17" x14ac:dyDescent="0.2">
      <c r="A145" t="s">
        <v>743</v>
      </c>
      <c r="B145" t="s">
        <v>1015</v>
      </c>
      <c r="C145" t="s">
        <v>8</v>
      </c>
      <c r="D145" t="s">
        <v>1016</v>
      </c>
      <c r="E145" t="s">
        <v>10</v>
      </c>
      <c r="F145" t="s">
        <v>11</v>
      </c>
      <c r="G145" s="9">
        <v>17</v>
      </c>
      <c r="H145" t="s">
        <v>12</v>
      </c>
      <c r="I145" t="s">
        <v>901</v>
      </c>
      <c r="J145" t="s">
        <v>17</v>
      </c>
      <c r="K145" s="9">
        <v>100</v>
      </c>
      <c r="M145">
        <f t="shared" si="11"/>
        <v>51</v>
      </c>
      <c r="Q145">
        <f t="shared" si="10"/>
        <v>51</v>
      </c>
    </row>
    <row r="146" spans="1:17" x14ac:dyDescent="0.2">
      <c r="A146" t="s">
        <v>743</v>
      </c>
      <c r="B146" t="s">
        <v>1015</v>
      </c>
      <c r="C146" t="s">
        <v>25</v>
      </c>
      <c r="D146" t="s">
        <v>1016</v>
      </c>
      <c r="E146" t="s">
        <v>10</v>
      </c>
      <c r="F146" t="s">
        <v>11</v>
      </c>
      <c r="G146" s="9">
        <v>10</v>
      </c>
      <c r="H146" t="s">
        <v>12</v>
      </c>
      <c r="I146" t="s">
        <v>837</v>
      </c>
      <c r="J146" t="s">
        <v>17</v>
      </c>
      <c r="K146" s="9">
        <v>100</v>
      </c>
      <c r="M146">
        <f t="shared" si="11"/>
        <v>30</v>
      </c>
      <c r="Q146">
        <f t="shared" si="10"/>
        <v>30</v>
      </c>
    </row>
    <row r="147" spans="1:17" x14ac:dyDescent="0.2">
      <c r="A147" t="s">
        <v>629</v>
      </c>
      <c r="B147" t="s">
        <v>241</v>
      </c>
      <c r="C147" t="s">
        <v>8</v>
      </c>
      <c r="D147" t="s">
        <v>636</v>
      </c>
      <c r="E147" t="s">
        <v>10</v>
      </c>
      <c r="F147" t="s">
        <v>11</v>
      </c>
      <c r="G147" s="9">
        <v>28</v>
      </c>
      <c r="H147" t="s">
        <v>12</v>
      </c>
      <c r="I147" t="s">
        <v>637</v>
      </c>
      <c r="J147" t="s">
        <v>17</v>
      </c>
      <c r="K147" s="9">
        <v>100</v>
      </c>
      <c r="M147">
        <f t="shared" si="11"/>
        <v>84</v>
      </c>
      <c r="Q147">
        <f t="shared" si="10"/>
        <v>84</v>
      </c>
    </row>
    <row r="148" spans="1:17" x14ac:dyDescent="0.2">
      <c r="A148" t="s">
        <v>629</v>
      </c>
      <c r="B148" t="s">
        <v>241</v>
      </c>
      <c r="C148" t="s">
        <v>25</v>
      </c>
      <c r="D148" t="s">
        <v>636</v>
      </c>
      <c r="E148" t="s">
        <v>10</v>
      </c>
      <c r="F148" t="s">
        <v>11</v>
      </c>
      <c r="G148" s="9">
        <v>15</v>
      </c>
      <c r="H148" t="s">
        <v>12</v>
      </c>
      <c r="I148" t="s">
        <v>638</v>
      </c>
      <c r="J148" t="s">
        <v>17</v>
      </c>
      <c r="K148" s="9">
        <v>100</v>
      </c>
      <c r="M148">
        <f t="shared" si="11"/>
        <v>45</v>
      </c>
      <c r="Q148">
        <f t="shared" si="10"/>
        <v>45</v>
      </c>
    </row>
    <row r="149" spans="1:17" x14ac:dyDescent="0.2">
      <c r="A149" t="s">
        <v>629</v>
      </c>
      <c r="B149" t="s">
        <v>241</v>
      </c>
      <c r="C149" t="s">
        <v>27</v>
      </c>
      <c r="D149" t="s">
        <v>636</v>
      </c>
      <c r="E149" t="s">
        <v>10</v>
      </c>
      <c r="F149" t="s">
        <v>11</v>
      </c>
      <c r="G149" s="9">
        <v>10</v>
      </c>
      <c r="H149" t="s">
        <v>12</v>
      </c>
      <c r="I149" t="s">
        <v>632</v>
      </c>
      <c r="J149" t="s">
        <v>17</v>
      </c>
      <c r="K149" s="9">
        <v>100</v>
      </c>
      <c r="M149">
        <f t="shared" si="11"/>
        <v>30</v>
      </c>
      <c r="Q149">
        <f t="shared" si="10"/>
        <v>30</v>
      </c>
    </row>
    <row r="150" spans="1:17" x14ac:dyDescent="0.2">
      <c r="A150" t="s">
        <v>629</v>
      </c>
      <c r="B150" t="s">
        <v>241</v>
      </c>
      <c r="C150" t="s">
        <v>28</v>
      </c>
      <c r="D150" t="s">
        <v>636</v>
      </c>
      <c r="E150" t="s">
        <v>10</v>
      </c>
      <c r="F150" t="s">
        <v>15</v>
      </c>
      <c r="G150" s="9">
        <v>19</v>
      </c>
      <c r="H150" t="s">
        <v>12</v>
      </c>
      <c r="I150" t="s">
        <v>639</v>
      </c>
      <c r="J150" t="s">
        <v>17</v>
      </c>
      <c r="K150" s="9">
        <v>100</v>
      </c>
      <c r="M150">
        <f t="shared" si="11"/>
        <v>19</v>
      </c>
      <c r="Q150">
        <f t="shared" si="10"/>
        <v>19</v>
      </c>
    </row>
    <row r="151" spans="1:17" x14ac:dyDescent="0.2">
      <c r="A151" t="s">
        <v>629</v>
      </c>
      <c r="B151" t="s">
        <v>241</v>
      </c>
      <c r="C151" t="s">
        <v>30</v>
      </c>
      <c r="D151" t="s">
        <v>636</v>
      </c>
      <c r="E151" t="s">
        <v>10</v>
      </c>
      <c r="F151" t="s">
        <v>15</v>
      </c>
      <c r="G151" s="9">
        <v>9</v>
      </c>
      <c r="H151" t="s">
        <v>12</v>
      </c>
      <c r="I151" t="s">
        <v>640</v>
      </c>
      <c r="J151" t="s">
        <v>17</v>
      </c>
      <c r="K151" s="9">
        <v>100</v>
      </c>
      <c r="M151" s="31">
        <f t="shared" si="11"/>
        <v>9</v>
      </c>
      <c r="Q151">
        <f t="shared" si="10"/>
        <v>9</v>
      </c>
    </row>
    <row r="152" spans="1:17" x14ac:dyDescent="0.2">
      <c r="A152" t="s">
        <v>743</v>
      </c>
      <c r="B152" t="s">
        <v>1017</v>
      </c>
      <c r="C152" t="s">
        <v>28</v>
      </c>
      <c r="D152" t="s">
        <v>242</v>
      </c>
      <c r="E152" t="s">
        <v>10</v>
      </c>
      <c r="F152" t="s">
        <v>11</v>
      </c>
      <c r="G152" s="9">
        <v>7</v>
      </c>
      <c r="H152" t="s">
        <v>12</v>
      </c>
      <c r="I152" t="s">
        <v>967</v>
      </c>
      <c r="J152" t="s">
        <v>17</v>
      </c>
      <c r="K152" s="9">
        <v>100</v>
      </c>
      <c r="M152">
        <f t="shared" si="11"/>
        <v>21</v>
      </c>
      <c r="Q152">
        <f t="shared" si="10"/>
        <v>21</v>
      </c>
    </row>
    <row r="153" spans="1:17" x14ac:dyDescent="0.2">
      <c r="A153" t="s">
        <v>743</v>
      </c>
      <c r="B153" t="s">
        <v>1017</v>
      </c>
      <c r="C153" t="s">
        <v>30</v>
      </c>
      <c r="D153" t="s">
        <v>242</v>
      </c>
      <c r="E153" t="s">
        <v>10</v>
      </c>
      <c r="F153" t="s">
        <v>15</v>
      </c>
      <c r="G153" s="9">
        <v>28</v>
      </c>
      <c r="H153" t="s">
        <v>12</v>
      </c>
      <c r="I153" t="s">
        <v>825</v>
      </c>
      <c r="J153" t="s">
        <v>17</v>
      </c>
      <c r="K153" s="9">
        <v>100</v>
      </c>
      <c r="M153">
        <f t="shared" si="11"/>
        <v>28</v>
      </c>
      <c r="Q153">
        <f t="shared" si="10"/>
        <v>28</v>
      </c>
    </row>
    <row r="154" spans="1:17" x14ac:dyDescent="0.2">
      <c r="A154" t="s">
        <v>743</v>
      </c>
      <c r="B154" t="s">
        <v>1017</v>
      </c>
      <c r="C154" t="s">
        <v>18</v>
      </c>
      <c r="D154" t="s">
        <v>242</v>
      </c>
      <c r="E154" t="s">
        <v>10</v>
      </c>
      <c r="F154" t="s">
        <v>11</v>
      </c>
      <c r="G154" s="9">
        <v>10</v>
      </c>
      <c r="H154" t="s">
        <v>42</v>
      </c>
      <c r="I154" t="s">
        <v>903</v>
      </c>
      <c r="J154" t="s">
        <v>17</v>
      </c>
      <c r="K154" s="9">
        <v>100</v>
      </c>
      <c r="M154">
        <f t="shared" si="11"/>
        <v>30</v>
      </c>
      <c r="Q154">
        <f t="shared" si="10"/>
        <v>30</v>
      </c>
    </row>
    <row r="155" spans="1:17" x14ac:dyDescent="0.2">
      <c r="A155" t="s">
        <v>629</v>
      </c>
      <c r="B155" t="s">
        <v>18</v>
      </c>
      <c r="C155" t="s">
        <v>8</v>
      </c>
      <c r="D155" t="s">
        <v>641</v>
      </c>
      <c r="E155" t="s">
        <v>10</v>
      </c>
      <c r="F155" t="s">
        <v>15</v>
      </c>
      <c r="G155" s="9">
        <v>13</v>
      </c>
      <c r="H155" t="s">
        <v>12</v>
      </c>
      <c r="I155" t="s">
        <v>632</v>
      </c>
      <c r="J155" t="s">
        <v>17</v>
      </c>
      <c r="K155" s="9">
        <v>100</v>
      </c>
      <c r="M155">
        <f t="shared" si="11"/>
        <v>13</v>
      </c>
    </row>
    <row r="156" spans="1:17" x14ac:dyDescent="0.2">
      <c r="A156" t="s">
        <v>743</v>
      </c>
      <c r="B156" t="s">
        <v>605</v>
      </c>
      <c r="C156" t="s">
        <v>8</v>
      </c>
      <c r="D156" t="s">
        <v>1019</v>
      </c>
      <c r="E156" t="s">
        <v>10</v>
      </c>
      <c r="F156" t="s">
        <v>11</v>
      </c>
      <c r="G156" s="9">
        <v>7</v>
      </c>
      <c r="H156" t="s">
        <v>12</v>
      </c>
      <c r="I156" t="s">
        <v>939</v>
      </c>
      <c r="J156" t="s">
        <v>17</v>
      </c>
      <c r="K156" s="9">
        <v>100</v>
      </c>
      <c r="M156">
        <f t="shared" si="11"/>
        <v>21</v>
      </c>
      <c r="Q156">
        <f t="shared" si="10"/>
        <v>21</v>
      </c>
    </row>
    <row r="157" spans="1:17" x14ac:dyDescent="0.2">
      <c r="A157" t="s">
        <v>237</v>
      </c>
      <c r="B157" t="s">
        <v>247</v>
      </c>
      <c r="C157" t="s">
        <v>8</v>
      </c>
      <c r="D157" t="s">
        <v>248</v>
      </c>
      <c r="E157" t="s">
        <v>10</v>
      </c>
      <c r="F157" t="s">
        <v>11</v>
      </c>
      <c r="G157" s="9">
        <v>9</v>
      </c>
      <c r="H157" t="s">
        <v>12</v>
      </c>
      <c r="I157" t="s">
        <v>249</v>
      </c>
      <c r="J157" t="s">
        <v>17</v>
      </c>
      <c r="K157" s="9">
        <v>100</v>
      </c>
      <c r="M157">
        <f t="shared" si="11"/>
        <v>27</v>
      </c>
      <c r="Q157">
        <f t="shared" si="10"/>
        <v>27</v>
      </c>
    </row>
    <row r="158" spans="1:17" x14ac:dyDescent="0.2">
      <c r="A158" t="s">
        <v>743</v>
      </c>
      <c r="B158" t="s">
        <v>1021</v>
      </c>
      <c r="C158" t="s">
        <v>8</v>
      </c>
      <c r="D158" t="s">
        <v>1022</v>
      </c>
      <c r="E158" t="s">
        <v>10</v>
      </c>
      <c r="F158" t="s">
        <v>11</v>
      </c>
      <c r="G158" s="9">
        <v>16</v>
      </c>
      <c r="H158" t="s">
        <v>12</v>
      </c>
      <c r="I158" t="s">
        <v>249</v>
      </c>
      <c r="J158" t="s">
        <v>17</v>
      </c>
      <c r="K158" s="9">
        <v>100</v>
      </c>
      <c r="M158">
        <f t="shared" si="11"/>
        <v>48</v>
      </c>
      <c r="Q158">
        <f t="shared" si="10"/>
        <v>48</v>
      </c>
    </row>
    <row r="159" spans="1:17" x14ac:dyDescent="0.2">
      <c r="A159" t="s">
        <v>743</v>
      </c>
      <c r="B159" t="s">
        <v>1021</v>
      </c>
      <c r="C159" t="s">
        <v>18</v>
      </c>
      <c r="D159" t="s">
        <v>1022</v>
      </c>
      <c r="E159" t="s">
        <v>10</v>
      </c>
      <c r="F159" t="s">
        <v>11</v>
      </c>
      <c r="G159" s="9">
        <v>9</v>
      </c>
      <c r="H159" t="s">
        <v>42</v>
      </c>
      <c r="I159" t="s">
        <v>1018</v>
      </c>
      <c r="J159" t="s">
        <v>17</v>
      </c>
      <c r="K159" s="9">
        <v>100</v>
      </c>
      <c r="M159">
        <f t="shared" si="11"/>
        <v>27</v>
      </c>
      <c r="Q159">
        <f t="shared" si="10"/>
        <v>27</v>
      </c>
    </row>
    <row r="160" spans="1:17" x14ac:dyDescent="0.2">
      <c r="A160" t="s">
        <v>237</v>
      </c>
      <c r="B160" t="s">
        <v>251</v>
      </c>
      <c r="C160" t="s">
        <v>8</v>
      </c>
      <c r="D160" t="s">
        <v>252</v>
      </c>
      <c r="E160" t="s">
        <v>10</v>
      </c>
      <c r="F160" t="s">
        <v>15</v>
      </c>
      <c r="G160" s="9">
        <v>5</v>
      </c>
      <c r="H160" t="s">
        <v>12</v>
      </c>
      <c r="I160" t="s">
        <v>253</v>
      </c>
      <c r="J160" t="s">
        <v>17</v>
      </c>
      <c r="K160" s="9">
        <v>100</v>
      </c>
    </row>
    <row r="161" spans="1:20" x14ac:dyDescent="0.2">
      <c r="A161" t="s">
        <v>743</v>
      </c>
      <c r="B161" t="s">
        <v>620</v>
      </c>
      <c r="C161" t="s">
        <v>8</v>
      </c>
      <c r="D161" t="s">
        <v>242</v>
      </c>
      <c r="E161" t="s">
        <v>10</v>
      </c>
      <c r="F161" t="s">
        <v>11</v>
      </c>
      <c r="G161" s="9">
        <v>7</v>
      </c>
      <c r="H161" t="s">
        <v>12</v>
      </c>
      <c r="I161" t="s">
        <v>930</v>
      </c>
      <c r="J161" t="s">
        <v>17</v>
      </c>
      <c r="K161" s="9">
        <v>100</v>
      </c>
      <c r="M161">
        <f t="shared" si="11"/>
        <v>21</v>
      </c>
      <c r="Q161">
        <f t="shared" ref="Q161" si="12">M161</f>
        <v>21</v>
      </c>
    </row>
    <row r="162" spans="1:20" x14ac:dyDescent="0.2">
      <c r="G162" s="9"/>
      <c r="K162" s="9"/>
    </row>
    <row r="163" spans="1:20" x14ac:dyDescent="0.2">
      <c r="G163" s="9"/>
      <c r="K163" s="9"/>
      <c r="M163" s="16">
        <f>SUM(M2:M161)</f>
        <v>29334.5</v>
      </c>
      <c r="N163" s="16">
        <f t="shared" ref="N163:T163" si="13">SUM(N2:N161)</f>
        <v>0</v>
      </c>
      <c r="O163" s="16">
        <f t="shared" si="13"/>
        <v>9386.5</v>
      </c>
      <c r="P163" s="16">
        <f t="shared" si="13"/>
        <v>15058</v>
      </c>
      <c r="Q163" s="16">
        <f t="shared" si="13"/>
        <v>4877</v>
      </c>
      <c r="R163" s="16">
        <f t="shared" si="13"/>
        <v>0</v>
      </c>
      <c r="S163" s="16">
        <f t="shared" si="13"/>
        <v>0</v>
      </c>
      <c r="T163" s="16">
        <f t="shared" si="13"/>
        <v>0</v>
      </c>
    </row>
    <row r="164" spans="1:20" x14ac:dyDescent="0.2">
      <c r="G164" s="9"/>
      <c r="K164" s="9"/>
    </row>
    <row r="165" spans="1:20" x14ac:dyDescent="0.2">
      <c r="G165" s="9"/>
      <c r="K165" s="9"/>
    </row>
    <row r="166" spans="1:20" x14ac:dyDescent="0.2">
      <c r="G166" s="9"/>
      <c r="K166" s="9"/>
    </row>
    <row r="167" spans="1:20" x14ac:dyDescent="0.2">
      <c r="G167" s="9"/>
      <c r="K167" s="9"/>
    </row>
    <row r="168" spans="1:20" x14ac:dyDescent="0.2">
      <c r="G168" s="9"/>
      <c r="K168" s="9"/>
    </row>
    <row r="169" spans="1:20" x14ac:dyDescent="0.2">
      <c r="G169" s="9"/>
      <c r="K169" s="9"/>
    </row>
    <row r="170" spans="1:20" x14ac:dyDescent="0.2">
      <c r="G170" s="9"/>
      <c r="K170" s="9"/>
    </row>
    <row r="171" spans="1:20" x14ac:dyDescent="0.2">
      <c r="G171" s="9"/>
      <c r="K171" s="9"/>
    </row>
    <row r="172" spans="1:20" x14ac:dyDescent="0.2">
      <c r="A172" t="s">
        <v>743</v>
      </c>
      <c r="B172" t="s">
        <v>846</v>
      </c>
      <c r="C172" t="s">
        <v>48</v>
      </c>
      <c r="D172" t="s">
        <v>847</v>
      </c>
      <c r="E172" t="s">
        <v>23</v>
      </c>
      <c r="F172" t="s">
        <v>45</v>
      </c>
      <c r="G172" s="9">
        <v>34</v>
      </c>
      <c r="H172" t="s">
        <v>42</v>
      </c>
      <c r="I172" t="s">
        <v>835</v>
      </c>
      <c r="J172" t="s">
        <v>17</v>
      </c>
      <c r="K172" s="9">
        <v>0</v>
      </c>
    </row>
    <row r="173" spans="1:20" x14ac:dyDescent="0.2">
      <c r="A173" t="s">
        <v>743</v>
      </c>
      <c r="B173" t="s">
        <v>846</v>
      </c>
      <c r="C173" t="s">
        <v>50</v>
      </c>
      <c r="D173" t="s">
        <v>847</v>
      </c>
      <c r="E173" t="s">
        <v>23</v>
      </c>
      <c r="F173" t="s">
        <v>45</v>
      </c>
      <c r="G173" s="9">
        <v>35</v>
      </c>
      <c r="H173" t="s">
        <v>12</v>
      </c>
      <c r="I173" t="s">
        <v>835</v>
      </c>
      <c r="J173" t="s">
        <v>17</v>
      </c>
      <c r="K173" s="9">
        <v>0</v>
      </c>
    </row>
    <row r="174" spans="1:20" x14ac:dyDescent="0.2">
      <c r="A174" t="s">
        <v>743</v>
      </c>
      <c r="B174" t="s">
        <v>846</v>
      </c>
      <c r="C174" t="s">
        <v>52</v>
      </c>
      <c r="D174" t="s">
        <v>847</v>
      </c>
      <c r="E174" t="s">
        <v>23</v>
      </c>
      <c r="F174" t="s">
        <v>45</v>
      </c>
      <c r="G174" s="9">
        <v>29</v>
      </c>
      <c r="H174" t="s">
        <v>42</v>
      </c>
      <c r="I174" t="s">
        <v>835</v>
      </c>
      <c r="J174" t="s">
        <v>17</v>
      </c>
      <c r="K174" s="9">
        <v>0</v>
      </c>
    </row>
    <row r="175" spans="1:20" x14ac:dyDescent="0.2">
      <c r="A175" t="s">
        <v>743</v>
      </c>
      <c r="B175" t="s">
        <v>846</v>
      </c>
      <c r="C175" t="s">
        <v>54</v>
      </c>
      <c r="D175" t="s">
        <v>847</v>
      </c>
      <c r="E175" t="s">
        <v>23</v>
      </c>
      <c r="F175" t="s">
        <v>45</v>
      </c>
      <c r="G175" s="9">
        <v>17</v>
      </c>
      <c r="H175" t="s">
        <v>12</v>
      </c>
      <c r="I175" t="s">
        <v>835</v>
      </c>
      <c r="J175" t="s">
        <v>17</v>
      </c>
      <c r="K175" s="9">
        <v>0</v>
      </c>
    </row>
    <row r="176" spans="1:20" x14ac:dyDescent="0.2">
      <c r="A176" t="s">
        <v>743</v>
      </c>
      <c r="B176" t="s">
        <v>846</v>
      </c>
      <c r="C176" t="s">
        <v>67</v>
      </c>
      <c r="D176" t="s">
        <v>847</v>
      </c>
      <c r="E176" t="s">
        <v>23</v>
      </c>
      <c r="F176" t="s">
        <v>45</v>
      </c>
      <c r="G176" s="9">
        <v>35</v>
      </c>
      <c r="H176" t="s">
        <v>12</v>
      </c>
      <c r="I176" t="s">
        <v>850</v>
      </c>
      <c r="J176" t="s">
        <v>17</v>
      </c>
      <c r="K176" s="9">
        <v>0</v>
      </c>
    </row>
    <row r="177" spans="1:11" x14ac:dyDescent="0.2">
      <c r="A177" t="s">
        <v>743</v>
      </c>
      <c r="B177" t="s">
        <v>846</v>
      </c>
      <c r="C177" t="s">
        <v>69</v>
      </c>
      <c r="D177" t="s">
        <v>847</v>
      </c>
      <c r="E177" t="s">
        <v>23</v>
      </c>
      <c r="F177" t="s">
        <v>45</v>
      </c>
      <c r="G177" s="9">
        <v>35</v>
      </c>
      <c r="H177" t="s">
        <v>12</v>
      </c>
      <c r="I177" t="s">
        <v>850</v>
      </c>
      <c r="J177" t="s">
        <v>17</v>
      </c>
      <c r="K177" s="9">
        <v>0</v>
      </c>
    </row>
    <row r="178" spans="1:11" x14ac:dyDescent="0.2">
      <c r="A178" t="s">
        <v>743</v>
      </c>
      <c r="B178" t="s">
        <v>846</v>
      </c>
      <c r="C178" t="s">
        <v>71</v>
      </c>
      <c r="D178" t="s">
        <v>847</v>
      </c>
      <c r="E178" t="s">
        <v>23</v>
      </c>
      <c r="F178" t="s">
        <v>45</v>
      </c>
      <c r="G178" s="9">
        <v>29</v>
      </c>
      <c r="H178" t="s">
        <v>12</v>
      </c>
      <c r="I178" t="s">
        <v>850</v>
      </c>
      <c r="J178" t="s">
        <v>17</v>
      </c>
      <c r="K178" s="9">
        <v>0</v>
      </c>
    </row>
    <row r="179" spans="1:11" x14ac:dyDescent="0.2">
      <c r="A179" t="s">
        <v>743</v>
      </c>
      <c r="B179" t="s">
        <v>846</v>
      </c>
      <c r="C179" t="s">
        <v>73</v>
      </c>
      <c r="D179" t="s">
        <v>847</v>
      </c>
      <c r="E179" t="s">
        <v>23</v>
      </c>
      <c r="F179" t="s">
        <v>45</v>
      </c>
      <c r="G179" s="9">
        <v>19</v>
      </c>
      <c r="H179" t="s">
        <v>12</v>
      </c>
      <c r="I179" t="s">
        <v>850</v>
      </c>
      <c r="J179" t="s">
        <v>17</v>
      </c>
      <c r="K179" s="9">
        <v>0</v>
      </c>
    </row>
    <row r="180" spans="1:11" x14ac:dyDescent="0.2">
      <c r="A180" t="s">
        <v>743</v>
      </c>
      <c r="B180" t="s">
        <v>846</v>
      </c>
      <c r="C180" t="s">
        <v>75</v>
      </c>
      <c r="D180" t="s">
        <v>847</v>
      </c>
      <c r="E180" t="s">
        <v>23</v>
      </c>
      <c r="F180" t="s">
        <v>45</v>
      </c>
      <c r="G180" s="9">
        <v>35</v>
      </c>
      <c r="H180" t="s">
        <v>12</v>
      </c>
      <c r="I180" t="s">
        <v>853</v>
      </c>
      <c r="J180" t="s">
        <v>17</v>
      </c>
      <c r="K180" s="9">
        <v>0</v>
      </c>
    </row>
    <row r="181" spans="1:11" x14ac:dyDescent="0.2">
      <c r="A181" t="s">
        <v>743</v>
      </c>
      <c r="B181" t="s">
        <v>846</v>
      </c>
      <c r="C181" t="s">
        <v>76</v>
      </c>
      <c r="D181" t="s">
        <v>847</v>
      </c>
      <c r="E181" t="s">
        <v>23</v>
      </c>
      <c r="F181" t="s">
        <v>45</v>
      </c>
      <c r="G181" s="9">
        <v>37</v>
      </c>
      <c r="H181" t="s">
        <v>12</v>
      </c>
      <c r="I181" t="s">
        <v>853</v>
      </c>
      <c r="J181" t="s">
        <v>17</v>
      </c>
      <c r="K181" s="9">
        <v>0</v>
      </c>
    </row>
    <row r="182" spans="1:11" x14ac:dyDescent="0.2">
      <c r="A182" t="s">
        <v>743</v>
      </c>
      <c r="B182" t="s">
        <v>846</v>
      </c>
      <c r="C182" t="s">
        <v>77</v>
      </c>
      <c r="D182" t="s">
        <v>847</v>
      </c>
      <c r="E182" t="s">
        <v>23</v>
      </c>
      <c r="F182" t="s">
        <v>45</v>
      </c>
      <c r="G182" s="9">
        <v>35</v>
      </c>
      <c r="H182" t="s">
        <v>12</v>
      </c>
      <c r="I182" t="s">
        <v>853</v>
      </c>
      <c r="J182" t="s">
        <v>17</v>
      </c>
      <c r="K182" s="9">
        <v>0</v>
      </c>
    </row>
    <row r="183" spans="1:11" x14ac:dyDescent="0.2">
      <c r="A183" t="s">
        <v>743</v>
      </c>
      <c r="B183" t="s">
        <v>846</v>
      </c>
      <c r="C183" t="s">
        <v>79</v>
      </c>
      <c r="D183" t="s">
        <v>847</v>
      </c>
      <c r="E183" t="s">
        <v>23</v>
      </c>
      <c r="F183" t="s">
        <v>45</v>
      </c>
      <c r="G183" s="9">
        <v>15</v>
      </c>
      <c r="H183" t="s">
        <v>12</v>
      </c>
      <c r="I183" t="s">
        <v>853</v>
      </c>
      <c r="J183" t="s">
        <v>17</v>
      </c>
      <c r="K183" s="9">
        <v>0</v>
      </c>
    </row>
    <row r="184" spans="1:11" x14ac:dyDescent="0.2">
      <c r="A184" t="s">
        <v>743</v>
      </c>
      <c r="B184" t="s">
        <v>846</v>
      </c>
      <c r="C184" t="s">
        <v>92</v>
      </c>
      <c r="D184" t="s">
        <v>847</v>
      </c>
      <c r="E184" t="s">
        <v>23</v>
      </c>
      <c r="F184" t="s">
        <v>45</v>
      </c>
      <c r="G184" s="9">
        <v>36</v>
      </c>
      <c r="H184" t="s">
        <v>12</v>
      </c>
      <c r="I184" t="s">
        <v>850</v>
      </c>
      <c r="J184" t="s">
        <v>17</v>
      </c>
      <c r="K184" s="9">
        <v>0</v>
      </c>
    </row>
    <row r="185" spans="1:11" x14ac:dyDescent="0.2">
      <c r="A185" t="s">
        <v>743</v>
      </c>
      <c r="B185" t="s">
        <v>846</v>
      </c>
      <c r="C185" t="s">
        <v>93</v>
      </c>
      <c r="D185" t="s">
        <v>847</v>
      </c>
      <c r="E185" t="s">
        <v>23</v>
      </c>
      <c r="F185" t="s">
        <v>45</v>
      </c>
      <c r="G185" s="9">
        <v>30</v>
      </c>
      <c r="H185" t="s">
        <v>12</v>
      </c>
      <c r="I185" t="s">
        <v>850</v>
      </c>
      <c r="J185" t="s">
        <v>17</v>
      </c>
      <c r="K185" s="9">
        <v>0</v>
      </c>
    </row>
    <row r="186" spans="1:11" x14ac:dyDescent="0.2">
      <c r="A186" t="s">
        <v>743</v>
      </c>
      <c r="B186" t="s">
        <v>846</v>
      </c>
      <c r="C186" t="s">
        <v>95</v>
      </c>
      <c r="D186" t="s">
        <v>847</v>
      </c>
      <c r="E186" t="s">
        <v>23</v>
      </c>
      <c r="F186" t="s">
        <v>45</v>
      </c>
      <c r="G186" s="9">
        <v>33</v>
      </c>
      <c r="H186" t="s">
        <v>12</v>
      </c>
      <c r="I186" t="s">
        <v>850</v>
      </c>
      <c r="J186" t="s">
        <v>17</v>
      </c>
      <c r="K186" s="9">
        <v>0</v>
      </c>
    </row>
    <row r="187" spans="1:11" x14ac:dyDescent="0.2">
      <c r="A187" t="s">
        <v>743</v>
      </c>
      <c r="B187" t="s">
        <v>846</v>
      </c>
      <c r="C187" t="s">
        <v>96</v>
      </c>
      <c r="D187" t="s">
        <v>847</v>
      </c>
      <c r="E187" t="s">
        <v>23</v>
      </c>
      <c r="F187" t="s">
        <v>45</v>
      </c>
      <c r="G187" s="9">
        <v>21</v>
      </c>
      <c r="H187" t="s">
        <v>12</v>
      </c>
      <c r="I187" t="s">
        <v>850</v>
      </c>
      <c r="J187" t="s">
        <v>17</v>
      </c>
      <c r="K187" s="9">
        <v>0</v>
      </c>
    </row>
    <row r="188" spans="1:11" x14ac:dyDescent="0.2">
      <c r="A188" t="s">
        <v>743</v>
      </c>
      <c r="B188" t="s">
        <v>846</v>
      </c>
      <c r="C188" t="s">
        <v>98</v>
      </c>
      <c r="D188" t="s">
        <v>847</v>
      </c>
      <c r="E188" t="s">
        <v>23</v>
      </c>
      <c r="F188" t="s">
        <v>45</v>
      </c>
      <c r="G188" s="9">
        <v>35</v>
      </c>
      <c r="H188" t="s">
        <v>12</v>
      </c>
      <c r="I188" t="s">
        <v>859</v>
      </c>
      <c r="J188" t="s">
        <v>17</v>
      </c>
      <c r="K188" s="9">
        <v>0</v>
      </c>
    </row>
    <row r="189" spans="1:11" x14ac:dyDescent="0.2">
      <c r="A189" t="s">
        <v>743</v>
      </c>
      <c r="B189" t="s">
        <v>846</v>
      </c>
      <c r="C189" t="s">
        <v>99</v>
      </c>
      <c r="D189" t="s">
        <v>847</v>
      </c>
      <c r="E189" t="s">
        <v>23</v>
      </c>
      <c r="F189" t="s">
        <v>45</v>
      </c>
      <c r="G189" s="9">
        <v>16</v>
      </c>
      <c r="H189" t="s">
        <v>12</v>
      </c>
      <c r="I189" t="s">
        <v>859</v>
      </c>
      <c r="J189" t="s">
        <v>17</v>
      </c>
      <c r="K189" s="9">
        <v>0</v>
      </c>
    </row>
    <row r="190" spans="1:11" x14ac:dyDescent="0.2">
      <c r="A190" t="s">
        <v>743</v>
      </c>
      <c r="B190" t="s">
        <v>846</v>
      </c>
      <c r="C190" t="s">
        <v>101</v>
      </c>
      <c r="D190" t="s">
        <v>847</v>
      </c>
      <c r="E190" t="s">
        <v>23</v>
      </c>
      <c r="F190" t="s">
        <v>45</v>
      </c>
      <c r="G190" s="9">
        <v>27</v>
      </c>
      <c r="H190" t="s">
        <v>12</v>
      </c>
      <c r="I190" t="s">
        <v>859</v>
      </c>
      <c r="J190" t="s">
        <v>17</v>
      </c>
      <c r="K190" s="9">
        <v>0</v>
      </c>
    </row>
    <row r="191" spans="1:11" x14ac:dyDescent="0.2">
      <c r="A191" t="s">
        <v>743</v>
      </c>
      <c r="B191" t="s">
        <v>846</v>
      </c>
      <c r="C191" t="s">
        <v>111</v>
      </c>
      <c r="D191" t="s">
        <v>847</v>
      </c>
      <c r="E191" t="s">
        <v>23</v>
      </c>
      <c r="F191" t="s">
        <v>45</v>
      </c>
      <c r="G191" s="9">
        <v>13</v>
      </c>
      <c r="H191" t="s">
        <v>12</v>
      </c>
      <c r="I191" t="s">
        <v>861</v>
      </c>
      <c r="J191" t="s">
        <v>17</v>
      </c>
      <c r="K191" s="9">
        <v>0</v>
      </c>
    </row>
    <row r="192" spans="1:11" x14ac:dyDescent="0.2">
      <c r="A192" t="s">
        <v>743</v>
      </c>
      <c r="B192" t="s">
        <v>846</v>
      </c>
      <c r="C192" t="s">
        <v>112</v>
      </c>
      <c r="D192" t="s">
        <v>847</v>
      </c>
      <c r="E192" t="s">
        <v>23</v>
      </c>
      <c r="F192" t="s">
        <v>45</v>
      </c>
      <c r="G192" s="9">
        <v>8</v>
      </c>
      <c r="H192" t="s">
        <v>12</v>
      </c>
      <c r="I192" t="s">
        <v>861</v>
      </c>
      <c r="J192" t="s">
        <v>17</v>
      </c>
      <c r="K192" s="9">
        <v>0</v>
      </c>
    </row>
    <row r="193" spans="1:11" x14ac:dyDescent="0.2">
      <c r="A193" t="s">
        <v>743</v>
      </c>
      <c r="B193" t="s">
        <v>846</v>
      </c>
      <c r="C193" t="s">
        <v>113</v>
      </c>
      <c r="D193" t="s">
        <v>847</v>
      </c>
      <c r="E193" t="s">
        <v>23</v>
      </c>
      <c r="F193" t="s">
        <v>45</v>
      </c>
      <c r="G193" s="9">
        <v>5</v>
      </c>
      <c r="H193" t="s">
        <v>12</v>
      </c>
      <c r="I193" t="s">
        <v>861</v>
      </c>
      <c r="J193" t="s">
        <v>17</v>
      </c>
      <c r="K193" s="9">
        <v>0</v>
      </c>
    </row>
    <row r="194" spans="1:11" x14ac:dyDescent="0.2">
      <c r="A194" t="s">
        <v>743</v>
      </c>
      <c r="B194" t="s">
        <v>846</v>
      </c>
      <c r="C194" t="s">
        <v>826</v>
      </c>
      <c r="D194" t="s">
        <v>847</v>
      </c>
      <c r="E194" t="s">
        <v>23</v>
      </c>
      <c r="F194" t="s">
        <v>45</v>
      </c>
      <c r="G194" s="9">
        <v>12</v>
      </c>
      <c r="H194" t="s">
        <v>12</v>
      </c>
      <c r="I194" t="s">
        <v>863</v>
      </c>
      <c r="J194" t="s">
        <v>17</v>
      </c>
      <c r="K194" s="9">
        <v>0</v>
      </c>
    </row>
    <row r="195" spans="1:11" x14ac:dyDescent="0.2">
      <c r="A195" t="s">
        <v>743</v>
      </c>
      <c r="B195" t="s">
        <v>846</v>
      </c>
      <c r="C195" t="s">
        <v>828</v>
      </c>
      <c r="D195" t="s">
        <v>847</v>
      </c>
      <c r="E195" t="s">
        <v>23</v>
      </c>
      <c r="F195" t="s">
        <v>45</v>
      </c>
      <c r="G195" s="9">
        <v>9</v>
      </c>
      <c r="H195" t="s">
        <v>12</v>
      </c>
      <c r="I195" t="s">
        <v>863</v>
      </c>
      <c r="J195" t="s">
        <v>17</v>
      </c>
      <c r="K195" s="9">
        <v>0</v>
      </c>
    </row>
    <row r="196" spans="1:11" x14ac:dyDescent="0.2">
      <c r="A196" t="s">
        <v>743</v>
      </c>
      <c r="B196" t="s">
        <v>865</v>
      </c>
      <c r="C196" t="s">
        <v>48</v>
      </c>
      <c r="D196" t="s">
        <v>866</v>
      </c>
      <c r="E196" t="s">
        <v>23</v>
      </c>
      <c r="F196" t="s">
        <v>45</v>
      </c>
      <c r="G196" s="9">
        <v>35</v>
      </c>
      <c r="H196" t="s">
        <v>12</v>
      </c>
      <c r="I196" t="s">
        <v>867</v>
      </c>
      <c r="J196" t="s">
        <v>17</v>
      </c>
      <c r="K196" s="9">
        <v>0</v>
      </c>
    </row>
    <row r="197" spans="1:11" x14ac:dyDescent="0.2">
      <c r="A197" t="s">
        <v>743</v>
      </c>
      <c r="B197" t="s">
        <v>865</v>
      </c>
      <c r="C197" t="s">
        <v>50</v>
      </c>
      <c r="D197" t="s">
        <v>866</v>
      </c>
      <c r="E197" t="s">
        <v>23</v>
      </c>
      <c r="F197" t="s">
        <v>45</v>
      </c>
      <c r="G197" s="9">
        <v>35</v>
      </c>
      <c r="H197" t="s">
        <v>12</v>
      </c>
      <c r="I197" t="s">
        <v>867</v>
      </c>
      <c r="J197" t="s">
        <v>17</v>
      </c>
      <c r="K197" s="9">
        <v>0</v>
      </c>
    </row>
    <row r="198" spans="1:11" x14ac:dyDescent="0.2">
      <c r="A198" t="s">
        <v>743</v>
      </c>
      <c r="B198" t="s">
        <v>865</v>
      </c>
      <c r="C198" t="s">
        <v>52</v>
      </c>
      <c r="D198" t="s">
        <v>866</v>
      </c>
      <c r="E198" t="s">
        <v>23</v>
      </c>
      <c r="F198" t="s">
        <v>45</v>
      </c>
      <c r="G198" s="9">
        <v>34</v>
      </c>
      <c r="H198" t="s">
        <v>12</v>
      </c>
      <c r="I198" t="s">
        <v>867</v>
      </c>
      <c r="J198" t="s">
        <v>17</v>
      </c>
      <c r="K198" s="9">
        <v>0</v>
      </c>
    </row>
    <row r="199" spans="1:11" x14ac:dyDescent="0.2">
      <c r="A199" t="s">
        <v>743</v>
      </c>
      <c r="B199" t="s">
        <v>865</v>
      </c>
      <c r="C199" t="s">
        <v>54</v>
      </c>
      <c r="D199" t="s">
        <v>866</v>
      </c>
      <c r="E199" t="s">
        <v>23</v>
      </c>
      <c r="F199" t="s">
        <v>45</v>
      </c>
      <c r="G199" s="9">
        <v>16</v>
      </c>
      <c r="H199" t="s">
        <v>12</v>
      </c>
      <c r="I199" t="s">
        <v>867</v>
      </c>
      <c r="J199" t="s">
        <v>17</v>
      </c>
      <c r="K199" s="9">
        <v>0</v>
      </c>
    </row>
    <row r="200" spans="1:11" x14ac:dyDescent="0.2">
      <c r="A200" t="s">
        <v>743</v>
      </c>
      <c r="B200" t="s">
        <v>865</v>
      </c>
      <c r="C200" t="s">
        <v>67</v>
      </c>
      <c r="D200" t="s">
        <v>866</v>
      </c>
      <c r="E200" t="s">
        <v>23</v>
      </c>
      <c r="F200" t="s">
        <v>45</v>
      </c>
      <c r="G200" s="9">
        <v>29</v>
      </c>
      <c r="H200" t="s">
        <v>12</v>
      </c>
      <c r="I200" t="s">
        <v>746</v>
      </c>
      <c r="J200" t="s">
        <v>17</v>
      </c>
      <c r="K200" s="9">
        <v>0</v>
      </c>
    </row>
    <row r="201" spans="1:11" x14ac:dyDescent="0.2">
      <c r="A201" t="s">
        <v>743</v>
      </c>
      <c r="B201" t="s">
        <v>865</v>
      </c>
      <c r="C201" t="s">
        <v>69</v>
      </c>
      <c r="D201" t="s">
        <v>866</v>
      </c>
      <c r="E201" t="s">
        <v>23</v>
      </c>
      <c r="F201" t="s">
        <v>45</v>
      </c>
      <c r="G201" s="9">
        <v>36</v>
      </c>
      <c r="H201" t="s">
        <v>12</v>
      </c>
      <c r="I201" t="s">
        <v>746</v>
      </c>
      <c r="J201" t="s">
        <v>17</v>
      </c>
      <c r="K201" s="9">
        <v>0</v>
      </c>
    </row>
    <row r="202" spans="1:11" x14ac:dyDescent="0.2">
      <c r="A202" t="s">
        <v>743</v>
      </c>
      <c r="B202" t="s">
        <v>865</v>
      </c>
      <c r="C202" t="s">
        <v>71</v>
      </c>
      <c r="D202" t="s">
        <v>866</v>
      </c>
      <c r="E202" t="s">
        <v>23</v>
      </c>
      <c r="F202" t="s">
        <v>45</v>
      </c>
      <c r="G202" s="9">
        <v>24</v>
      </c>
      <c r="H202" t="s">
        <v>12</v>
      </c>
      <c r="I202" t="s">
        <v>746</v>
      </c>
      <c r="J202" t="s">
        <v>17</v>
      </c>
      <c r="K202" s="9">
        <v>0</v>
      </c>
    </row>
    <row r="203" spans="1:11" x14ac:dyDescent="0.2">
      <c r="A203" t="s">
        <v>743</v>
      </c>
      <c r="B203" t="s">
        <v>865</v>
      </c>
      <c r="C203" t="s">
        <v>73</v>
      </c>
      <c r="D203" t="s">
        <v>866</v>
      </c>
      <c r="E203" t="s">
        <v>23</v>
      </c>
      <c r="F203" t="s">
        <v>45</v>
      </c>
      <c r="G203" s="9">
        <v>32</v>
      </c>
      <c r="H203" t="s">
        <v>12</v>
      </c>
      <c r="I203" t="s">
        <v>746</v>
      </c>
      <c r="J203" t="s">
        <v>17</v>
      </c>
      <c r="K203" s="9">
        <v>0</v>
      </c>
    </row>
    <row r="204" spans="1:11" x14ac:dyDescent="0.2">
      <c r="A204" t="s">
        <v>743</v>
      </c>
      <c r="B204" t="s">
        <v>865</v>
      </c>
      <c r="C204" t="s">
        <v>75</v>
      </c>
      <c r="D204" t="s">
        <v>866</v>
      </c>
      <c r="E204" t="s">
        <v>23</v>
      </c>
      <c r="F204" t="s">
        <v>45</v>
      </c>
      <c r="G204" s="9">
        <v>35</v>
      </c>
      <c r="H204" t="s">
        <v>12</v>
      </c>
      <c r="I204" t="s">
        <v>872</v>
      </c>
      <c r="J204" t="s">
        <v>17</v>
      </c>
      <c r="K204" s="9">
        <v>0</v>
      </c>
    </row>
    <row r="205" spans="1:11" x14ac:dyDescent="0.2">
      <c r="A205" t="s">
        <v>743</v>
      </c>
      <c r="B205" t="s">
        <v>865</v>
      </c>
      <c r="C205" t="s">
        <v>76</v>
      </c>
      <c r="D205" t="s">
        <v>866</v>
      </c>
      <c r="E205" t="s">
        <v>23</v>
      </c>
      <c r="F205" t="s">
        <v>45</v>
      </c>
      <c r="G205" s="9">
        <v>30</v>
      </c>
      <c r="H205" t="s">
        <v>12</v>
      </c>
      <c r="I205" t="s">
        <v>872</v>
      </c>
      <c r="J205" t="s">
        <v>17</v>
      </c>
      <c r="K205" s="9">
        <v>0</v>
      </c>
    </row>
    <row r="206" spans="1:11" x14ac:dyDescent="0.2">
      <c r="A206" t="s">
        <v>743</v>
      </c>
      <c r="B206" t="s">
        <v>865</v>
      </c>
      <c r="C206" t="s">
        <v>77</v>
      </c>
      <c r="D206" t="s">
        <v>866</v>
      </c>
      <c r="E206" t="s">
        <v>23</v>
      </c>
      <c r="F206" t="s">
        <v>45</v>
      </c>
      <c r="G206" s="9">
        <v>30</v>
      </c>
      <c r="H206" t="s">
        <v>12</v>
      </c>
      <c r="I206" t="s">
        <v>872</v>
      </c>
      <c r="J206" t="s">
        <v>17</v>
      </c>
      <c r="K206" s="9">
        <v>0</v>
      </c>
    </row>
    <row r="207" spans="1:11" x14ac:dyDescent="0.2">
      <c r="A207" t="s">
        <v>743</v>
      </c>
      <c r="B207" t="s">
        <v>865</v>
      </c>
      <c r="C207" t="s">
        <v>79</v>
      </c>
      <c r="D207" t="s">
        <v>866</v>
      </c>
      <c r="E207" t="s">
        <v>23</v>
      </c>
      <c r="F207" t="s">
        <v>45</v>
      </c>
      <c r="G207" s="9">
        <v>12</v>
      </c>
      <c r="H207" t="s">
        <v>12</v>
      </c>
      <c r="I207" t="s">
        <v>872</v>
      </c>
      <c r="J207" t="s">
        <v>17</v>
      </c>
      <c r="K207" s="9">
        <v>0</v>
      </c>
    </row>
    <row r="208" spans="1:11" x14ac:dyDescent="0.2">
      <c r="A208" t="s">
        <v>743</v>
      </c>
      <c r="B208" t="s">
        <v>865</v>
      </c>
      <c r="C208" t="s">
        <v>92</v>
      </c>
      <c r="D208" t="s">
        <v>866</v>
      </c>
      <c r="E208" t="s">
        <v>23</v>
      </c>
      <c r="F208" t="s">
        <v>45</v>
      </c>
      <c r="G208" s="9">
        <v>34</v>
      </c>
      <c r="H208" t="s">
        <v>12</v>
      </c>
      <c r="I208" t="s">
        <v>872</v>
      </c>
      <c r="J208" t="s">
        <v>17</v>
      </c>
      <c r="K208" s="9">
        <v>0</v>
      </c>
    </row>
    <row r="209" spans="1:11" x14ac:dyDescent="0.2">
      <c r="A209" t="s">
        <v>743</v>
      </c>
      <c r="B209" t="s">
        <v>865</v>
      </c>
      <c r="C209" t="s">
        <v>93</v>
      </c>
      <c r="D209" t="s">
        <v>866</v>
      </c>
      <c r="E209" t="s">
        <v>23</v>
      </c>
      <c r="F209" t="s">
        <v>45</v>
      </c>
      <c r="G209" s="9">
        <v>31</v>
      </c>
      <c r="H209" t="s">
        <v>12</v>
      </c>
      <c r="I209" t="s">
        <v>872</v>
      </c>
      <c r="J209" t="s">
        <v>17</v>
      </c>
      <c r="K209" s="9">
        <v>100</v>
      </c>
    </row>
    <row r="210" spans="1:11" x14ac:dyDescent="0.2">
      <c r="A210" t="s">
        <v>743</v>
      </c>
      <c r="B210" t="s">
        <v>865</v>
      </c>
      <c r="C210" t="s">
        <v>95</v>
      </c>
      <c r="D210" t="s">
        <v>866</v>
      </c>
      <c r="E210" t="s">
        <v>23</v>
      </c>
      <c r="F210" t="s">
        <v>45</v>
      </c>
      <c r="G210" s="9">
        <v>28</v>
      </c>
      <c r="H210" t="s">
        <v>12</v>
      </c>
      <c r="I210" t="s">
        <v>872</v>
      </c>
      <c r="J210" t="s">
        <v>17</v>
      </c>
      <c r="K210" s="9">
        <v>0</v>
      </c>
    </row>
    <row r="211" spans="1:11" x14ac:dyDescent="0.2">
      <c r="A211" t="s">
        <v>743</v>
      </c>
      <c r="B211" t="s">
        <v>865</v>
      </c>
      <c r="C211" t="s">
        <v>96</v>
      </c>
      <c r="D211" t="s">
        <v>866</v>
      </c>
      <c r="E211" t="s">
        <v>23</v>
      </c>
      <c r="F211" t="s">
        <v>45</v>
      </c>
      <c r="G211" s="9">
        <v>21</v>
      </c>
      <c r="H211" t="s">
        <v>12</v>
      </c>
      <c r="I211" t="s">
        <v>872</v>
      </c>
      <c r="J211" t="s">
        <v>17</v>
      </c>
      <c r="K211" s="9">
        <v>0</v>
      </c>
    </row>
    <row r="212" spans="1:11" x14ac:dyDescent="0.2">
      <c r="A212" t="s">
        <v>743</v>
      </c>
      <c r="B212" t="s">
        <v>865</v>
      </c>
      <c r="C212" t="s">
        <v>98</v>
      </c>
      <c r="D212" t="s">
        <v>866</v>
      </c>
      <c r="E212" t="s">
        <v>23</v>
      </c>
      <c r="F212" t="s">
        <v>45</v>
      </c>
      <c r="G212" s="9">
        <v>34</v>
      </c>
      <c r="H212" t="s">
        <v>12</v>
      </c>
      <c r="I212" t="s">
        <v>746</v>
      </c>
      <c r="J212" t="s">
        <v>17</v>
      </c>
      <c r="K212" s="9">
        <v>0</v>
      </c>
    </row>
    <row r="213" spans="1:11" x14ac:dyDescent="0.2">
      <c r="A213" t="s">
        <v>743</v>
      </c>
      <c r="B213" t="s">
        <v>865</v>
      </c>
      <c r="C213" t="s">
        <v>99</v>
      </c>
      <c r="D213" t="s">
        <v>866</v>
      </c>
      <c r="E213" t="s">
        <v>23</v>
      </c>
      <c r="F213" t="s">
        <v>45</v>
      </c>
      <c r="G213" s="9">
        <v>37</v>
      </c>
      <c r="H213" t="s">
        <v>12</v>
      </c>
      <c r="I213" t="s">
        <v>746</v>
      </c>
      <c r="J213" t="s">
        <v>17</v>
      </c>
      <c r="K213" s="9">
        <v>0</v>
      </c>
    </row>
    <row r="214" spans="1:11" x14ac:dyDescent="0.2">
      <c r="A214" t="s">
        <v>743</v>
      </c>
      <c r="B214" t="s">
        <v>865</v>
      </c>
      <c r="C214" t="s">
        <v>101</v>
      </c>
      <c r="D214" t="s">
        <v>866</v>
      </c>
      <c r="E214" t="s">
        <v>23</v>
      </c>
      <c r="F214" t="s">
        <v>45</v>
      </c>
      <c r="G214" s="9">
        <v>20</v>
      </c>
      <c r="H214" t="s">
        <v>12</v>
      </c>
      <c r="I214" t="s">
        <v>746</v>
      </c>
      <c r="J214" t="s">
        <v>17</v>
      </c>
      <c r="K214" s="9">
        <v>0</v>
      </c>
    </row>
    <row r="215" spans="1:11" x14ac:dyDescent="0.2">
      <c r="A215" t="s">
        <v>743</v>
      </c>
      <c r="B215" t="s">
        <v>865</v>
      </c>
      <c r="C215" t="s">
        <v>102</v>
      </c>
      <c r="D215" t="s">
        <v>866</v>
      </c>
      <c r="E215" t="s">
        <v>23</v>
      </c>
      <c r="F215" t="s">
        <v>45</v>
      </c>
      <c r="G215" s="9">
        <v>29</v>
      </c>
      <c r="H215" t="s">
        <v>12</v>
      </c>
      <c r="I215" t="s">
        <v>746</v>
      </c>
      <c r="J215" t="s">
        <v>17</v>
      </c>
      <c r="K215" s="9">
        <v>0</v>
      </c>
    </row>
    <row r="216" spans="1:11" x14ac:dyDescent="0.2">
      <c r="A216" t="s">
        <v>743</v>
      </c>
      <c r="B216" t="s">
        <v>865</v>
      </c>
      <c r="C216" t="s">
        <v>111</v>
      </c>
      <c r="D216" t="s">
        <v>866</v>
      </c>
      <c r="E216" t="s">
        <v>23</v>
      </c>
      <c r="F216" t="s">
        <v>45</v>
      </c>
      <c r="G216" s="9">
        <v>36</v>
      </c>
      <c r="H216" t="s">
        <v>12</v>
      </c>
      <c r="I216" t="s">
        <v>879</v>
      </c>
      <c r="J216" t="s">
        <v>17</v>
      </c>
      <c r="K216" s="9">
        <v>0</v>
      </c>
    </row>
    <row r="217" spans="1:11" x14ac:dyDescent="0.2">
      <c r="A217" t="s">
        <v>743</v>
      </c>
      <c r="B217" t="s">
        <v>865</v>
      </c>
      <c r="C217" t="s">
        <v>112</v>
      </c>
      <c r="D217" t="s">
        <v>866</v>
      </c>
      <c r="E217" t="s">
        <v>23</v>
      </c>
      <c r="F217" t="s">
        <v>45</v>
      </c>
      <c r="G217" s="9">
        <v>33</v>
      </c>
      <c r="H217" t="s">
        <v>12</v>
      </c>
      <c r="I217" t="s">
        <v>879</v>
      </c>
      <c r="J217" t="s">
        <v>17</v>
      </c>
      <c r="K217" s="9">
        <v>0</v>
      </c>
    </row>
    <row r="218" spans="1:11" x14ac:dyDescent="0.2">
      <c r="A218" t="s">
        <v>743</v>
      </c>
      <c r="B218" t="s">
        <v>865</v>
      </c>
      <c r="C218" t="s">
        <v>113</v>
      </c>
      <c r="D218" t="s">
        <v>866</v>
      </c>
      <c r="E218" t="s">
        <v>23</v>
      </c>
      <c r="F218" t="s">
        <v>45</v>
      </c>
      <c r="G218" s="9">
        <v>29</v>
      </c>
      <c r="H218" t="s">
        <v>12</v>
      </c>
      <c r="I218" t="s">
        <v>879</v>
      </c>
      <c r="J218" t="s">
        <v>17</v>
      </c>
      <c r="K218" s="9">
        <v>0</v>
      </c>
    </row>
    <row r="219" spans="1:11" x14ac:dyDescent="0.2">
      <c r="A219" t="s">
        <v>743</v>
      </c>
      <c r="B219" t="s">
        <v>865</v>
      </c>
      <c r="C219" t="s">
        <v>115</v>
      </c>
      <c r="D219" t="s">
        <v>866</v>
      </c>
      <c r="E219" t="s">
        <v>23</v>
      </c>
      <c r="F219" t="s">
        <v>45</v>
      </c>
      <c r="G219" s="9">
        <v>24</v>
      </c>
      <c r="H219" t="s">
        <v>12</v>
      </c>
      <c r="I219" t="s">
        <v>879</v>
      </c>
      <c r="J219" t="s">
        <v>17</v>
      </c>
      <c r="K219" s="9">
        <v>0</v>
      </c>
    </row>
    <row r="220" spans="1:11" x14ac:dyDescent="0.2">
      <c r="A220" t="s">
        <v>743</v>
      </c>
      <c r="B220" t="s">
        <v>865</v>
      </c>
      <c r="C220" t="s">
        <v>115</v>
      </c>
      <c r="D220" t="s">
        <v>866</v>
      </c>
      <c r="E220" t="s">
        <v>23</v>
      </c>
      <c r="F220" t="s">
        <v>45</v>
      </c>
      <c r="G220" s="9">
        <v>24</v>
      </c>
      <c r="H220" t="s">
        <v>12</v>
      </c>
      <c r="I220" t="s">
        <v>881</v>
      </c>
      <c r="J220" t="s">
        <v>17</v>
      </c>
      <c r="K220" s="9">
        <v>100</v>
      </c>
    </row>
    <row r="221" spans="1:11" x14ac:dyDescent="0.2">
      <c r="A221" t="s">
        <v>743</v>
      </c>
      <c r="B221" t="s">
        <v>865</v>
      </c>
      <c r="C221" t="s">
        <v>125</v>
      </c>
      <c r="D221" t="s">
        <v>866</v>
      </c>
      <c r="E221" t="s">
        <v>23</v>
      </c>
      <c r="F221" t="s">
        <v>45</v>
      </c>
      <c r="G221" s="9">
        <v>34</v>
      </c>
      <c r="H221" t="s">
        <v>12</v>
      </c>
      <c r="I221" t="s">
        <v>799</v>
      </c>
      <c r="J221" t="s">
        <v>17</v>
      </c>
      <c r="K221" s="9">
        <v>0</v>
      </c>
    </row>
    <row r="222" spans="1:11" x14ac:dyDescent="0.2">
      <c r="A222" t="s">
        <v>743</v>
      </c>
      <c r="B222" t="s">
        <v>865</v>
      </c>
      <c r="C222" t="s">
        <v>126</v>
      </c>
      <c r="D222" t="s">
        <v>866</v>
      </c>
      <c r="E222" t="s">
        <v>23</v>
      </c>
      <c r="F222" t="s">
        <v>45</v>
      </c>
      <c r="G222" s="9">
        <v>30</v>
      </c>
      <c r="H222" t="s">
        <v>12</v>
      </c>
      <c r="I222" t="s">
        <v>799</v>
      </c>
      <c r="J222" t="s">
        <v>17</v>
      </c>
      <c r="K222" s="9">
        <v>0</v>
      </c>
    </row>
    <row r="223" spans="1:11" x14ac:dyDescent="0.2">
      <c r="A223" t="s">
        <v>743</v>
      </c>
      <c r="B223" t="s">
        <v>865</v>
      </c>
      <c r="C223" t="s">
        <v>127</v>
      </c>
      <c r="D223" t="s">
        <v>866</v>
      </c>
      <c r="E223" t="s">
        <v>23</v>
      </c>
      <c r="F223" t="s">
        <v>45</v>
      </c>
      <c r="G223" s="9">
        <v>14</v>
      </c>
      <c r="H223" t="s">
        <v>12</v>
      </c>
      <c r="I223" t="s">
        <v>799</v>
      </c>
      <c r="J223" t="s">
        <v>17</v>
      </c>
      <c r="K223" s="9">
        <v>0</v>
      </c>
    </row>
    <row r="224" spans="1:11" x14ac:dyDescent="0.2">
      <c r="A224" t="s">
        <v>743</v>
      </c>
      <c r="B224" t="s">
        <v>865</v>
      </c>
      <c r="C224" t="s">
        <v>128</v>
      </c>
      <c r="D224" t="s">
        <v>866</v>
      </c>
      <c r="E224" t="s">
        <v>23</v>
      </c>
      <c r="F224" t="s">
        <v>45</v>
      </c>
      <c r="G224" s="9">
        <v>10</v>
      </c>
      <c r="H224" t="s">
        <v>12</v>
      </c>
      <c r="I224" t="s">
        <v>799</v>
      </c>
      <c r="J224" t="s">
        <v>17</v>
      </c>
      <c r="K224" s="9">
        <v>0</v>
      </c>
    </row>
    <row r="225" spans="1:11" x14ac:dyDescent="0.2">
      <c r="A225" t="s">
        <v>743</v>
      </c>
      <c r="B225" t="s">
        <v>865</v>
      </c>
      <c r="C225" t="s">
        <v>334</v>
      </c>
      <c r="D225" t="s">
        <v>866</v>
      </c>
      <c r="E225" t="s">
        <v>23</v>
      </c>
      <c r="F225" t="s">
        <v>45</v>
      </c>
      <c r="G225" s="9">
        <v>30</v>
      </c>
      <c r="H225" t="s">
        <v>12</v>
      </c>
      <c r="I225" t="s">
        <v>884</v>
      </c>
      <c r="J225" t="s">
        <v>17</v>
      </c>
      <c r="K225" s="9">
        <v>0</v>
      </c>
    </row>
    <row r="226" spans="1:11" x14ac:dyDescent="0.2">
      <c r="A226" t="s">
        <v>743</v>
      </c>
      <c r="B226" t="s">
        <v>865</v>
      </c>
      <c r="C226" t="s">
        <v>336</v>
      </c>
      <c r="D226" t="s">
        <v>866</v>
      </c>
      <c r="E226" t="s">
        <v>23</v>
      </c>
      <c r="F226" t="s">
        <v>45</v>
      </c>
      <c r="G226" s="9">
        <v>19</v>
      </c>
      <c r="H226" t="s">
        <v>12</v>
      </c>
      <c r="I226" t="s">
        <v>884</v>
      </c>
      <c r="J226" t="s">
        <v>17</v>
      </c>
      <c r="K226" s="9">
        <v>0</v>
      </c>
    </row>
    <row r="227" spans="1:11" x14ac:dyDescent="0.2">
      <c r="A227" t="s">
        <v>743</v>
      </c>
      <c r="B227" t="s">
        <v>865</v>
      </c>
      <c r="C227" t="s">
        <v>337</v>
      </c>
      <c r="D227" t="s">
        <v>866</v>
      </c>
      <c r="E227" t="s">
        <v>23</v>
      </c>
      <c r="F227" t="s">
        <v>45</v>
      </c>
      <c r="G227" s="9">
        <v>33</v>
      </c>
      <c r="H227" t="s">
        <v>12</v>
      </c>
      <c r="I227" t="s">
        <v>884</v>
      </c>
      <c r="J227" t="s">
        <v>17</v>
      </c>
      <c r="K227" s="9">
        <v>0</v>
      </c>
    </row>
    <row r="228" spans="1:11" x14ac:dyDescent="0.2">
      <c r="A228" t="s">
        <v>743</v>
      </c>
      <c r="B228" t="s">
        <v>865</v>
      </c>
      <c r="C228" t="s">
        <v>345</v>
      </c>
      <c r="D228" t="s">
        <v>866</v>
      </c>
      <c r="E228" t="s">
        <v>23</v>
      </c>
      <c r="F228" t="s">
        <v>45</v>
      </c>
      <c r="G228" s="9">
        <v>34</v>
      </c>
      <c r="H228" t="s">
        <v>42</v>
      </c>
      <c r="I228" t="s">
        <v>886</v>
      </c>
      <c r="J228" t="s">
        <v>17</v>
      </c>
      <c r="K228" s="9">
        <v>0</v>
      </c>
    </row>
    <row r="229" spans="1:11" x14ac:dyDescent="0.2">
      <c r="A229" t="s">
        <v>743</v>
      </c>
      <c r="B229" t="s">
        <v>865</v>
      </c>
      <c r="C229" t="s">
        <v>347</v>
      </c>
      <c r="D229" t="s">
        <v>866</v>
      </c>
      <c r="E229" t="s">
        <v>23</v>
      </c>
      <c r="F229" t="s">
        <v>45</v>
      </c>
      <c r="G229" s="9">
        <v>33</v>
      </c>
      <c r="H229" t="s">
        <v>42</v>
      </c>
      <c r="I229" t="s">
        <v>886</v>
      </c>
      <c r="J229" t="s">
        <v>17</v>
      </c>
      <c r="K229" s="9">
        <v>0</v>
      </c>
    </row>
    <row r="230" spans="1:11" x14ac:dyDescent="0.2">
      <c r="A230" t="s">
        <v>743</v>
      </c>
      <c r="B230" t="s">
        <v>865</v>
      </c>
      <c r="C230" t="s">
        <v>348</v>
      </c>
      <c r="D230" t="s">
        <v>866</v>
      </c>
      <c r="E230" t="s">
        <v>23</v>
      </c>
      <c r="F230" t="s">
        <v>45</v>
      </c>
      <c r="G230" s="9">
        <v>31</v>
      </c>
      <c r="H230" t="s">
        <v>42</v>
      </c>
      <c r="I230" t="s">
        <v>886</v>
      </c>
      <c r="J230" t="s">
        <v>17</v>
      </c>
      <c r="K230" s="9">
        <v>0</v>
      </c>
    </row>
    <row r="231" spans="1:11" x14ac:dyDescent="0.2">
      <c r="A231" t="s">
        <v>743</v>
      </c>
      <c r="B231" t="s">
        <v>865</v>
      </c>
      <c r="C231" t="s">
        <v>806</v>
      </c>
      <c r="D231" t="s">
        <v>866</v>
      </c>
      <c r="E231" t="s">
        <v>23</v>
      </c>
      <c r="F231" t="s">
        <v>45</v>
      </c>
      <c r="G231" s="9">
        <v>15</v>
      </c>
      <c r="H231" t="s">
        <v>12</v>
      </c>
      <c r="I231" t="s">
        <v>799</v>
      </c>
      <c r="J231" t="s">
        <v>17</v>
      </c>
      <c r="K231" s="9">
        <v>0</v>
      </c>
    </row>
    <row r="232" spans="1:11" x14ac:dyDescent="0.2">
      <c r="A232" t="s">
        <v>743</v>
      </c>
      <c r="B232" t="s">
        <v>865</v>
      </c>
      <c r="C232" t="s">
        <v>808</v>
      </c>
      <c r="D232" t="s">
        <v>866</v>
      </c>
      <c r="E232" t="s">
        <v>23</v>
      </c>
      <c r="F232" t="s">
        <v>45</v>
      </c>
      <c r="G232" s="9">
        <v>29</v>
      </c>
      <c r="H232" t="s">
        <v>12</v>
      </c>
      <c r="I232" t="s">
        <v>799</v>
      </c>
      <c r="J232" t="s">
        <v>17</v>
      </c>
      <c r="K232" s="9">
        <v>0</v>
      </c>
    </row>
    <row r="233" spans="1:11" x14ac:dyDescent="0.2">
      <c r="A233" t="s">
        <v>743</v>
      </c>
      <c r="B233" t="s">
        <v>865</v>
      </c>
      <c r="C233" t="s">
        <v>809</v>
      </c>
      <c r="D233" t="s">
        <v>866</v>
      </c>
      <c r="E233" t="s">
        <v>23</v>
      </c>
      <c r="F233" t="s">
        <v>45</v>
      </c>
      <c r="G233" s="9">
        <v>35</v>
      </c>
      <c r="H233" t="s">
        <v>12</v>
      </c>
      <c r="I233" t="s">
        <v>799</v>
      </c>
      <c r="J233" t="s">
        <v>17</v>
      </c>
      <c r="K233" s="9">
        <v>0</v>
      </c>
    </row>
    <row r="234" spans="1:11" x14ac:dyDescent="0.2">
      <c r="A234" t="s">
        <v>743</v>
      </c>
      <c r="B234" t="s">
        <v>865</v>
      </c>
      <c r="C234" t="s">
        <v>811</v>
      </c>
      <c r="D234" t="s">
        <v>866</v>
      </c>
      <c r="E234" t="s">
        <v>23</v>
      </c>
      <c r="F234" t="s">
        <v>45</v>
      </c>
      <c r="G234" s="9">
        <v>24</v>
      </c>
      <c r="H234" t="s">
        <v>12</v>
      </c>
      <c r="I234" t="s">
        <v>889</v>
      </c>
      <c r="J234" t="s">
        <v>17</v>
      </c>
      <c r="K234" s="9">
        <v>0</v>
      </c>
    </row>
    <row r="235" spans="1:11" x14ac:dyDescent="0.2">
      <c r="A235" t="s">
        <v>743</v>
      </c>
      <c r="B235" t="s">
        <v>865</v>
      </c>
      <c r="C235" t="s">
        <v>813</v>
      </c>
      <c r="D235" t="s">
        <v>866</v>
      </c>
      <c r="E235" t="s">
        <v>23</v>
      </c>
      <c r="F235" t="s">
        <v>45</v>
      </c>
      <c r="G235" s="9">
        <v>34</v>
      </c>
      <c r="H235" t="s">
        <v>12</v>
      </c>
      <c r="I235" t="s">
        <v>889</v>
      </c>
      <c r="J235" t="s">
        <v>17</v>
      </c>
      <c r="K235" s="9">
        <v>0</v>
      </c>
    </row>
    <row r="236" spans="1:11" x14ac:dyDescent="0.2">
      <c r="A236" t="s">
        <v>743</v>
      </c>
      <c r="B236" t="s">
        <v>865</v>
      </c>
      <c r="C236" t="s">
        <v>814</v>
      </c>
      <c r="D236" t="s">
        <v>866</v>
      </c>
      <c r="E236" t="s">
        <v>23</v>
      </c>
      <c r="F236" t="s">
        <v>45</v>
      </c>
      <c r="G236" s="9">
        <v>32</v>
      </c>
      <c r="H236" t="s">
        <v>12</v>
      </c>
      <c r="I236" t="s">
        <v>889</v>
      </c>
      <c r="J236" t="s">
        <v>17</v>
      </c>
      <c r="K236" s="9">
        <v>0</v>
      </c>
    </row>
    <row r="237" spans="1:11" x14ac:dyDescent="0.2">
      <c r="A237" t="s">
        <v>743</v>
      </c>
      <c r="B237" t="s">
        <v>865</v>
      </c>
      <c r="C237" t="s">
        <v>826</v>
      </c>
      <c r="D237" t="s">
        <v>866</v>
      </c>
      <c r="E237" t="s">
        <v>23</v>
      </c>
      <c r="F237" t="s">
        <v>45</v>
      </c>
      <c r="G237" s="9">
        <v>26</v>
      </c>
      <c r="H237" t="s">
        <v>12</v>
      </c>
      <c r="I237" t="s">
        <v>850</v>
      </c>
      <c r="J237" t="s">
        <v>17</v>
      </c>
      <c r="K237" s="9">
        <v>0</v>
      </c>
    </row>
    <row r="238" spans="1:11" x14ac:dyDescent="0.2">
      <c r="A238" t="s">
        <v>743</v>
      </c>
      <c r="B238" t="s">
        <v>865</v>
      </c>
      <c r="C238" t="s">
        <v>828</v>
      </c>
      <c r="D238" t="s">
        <v>866</v>
      </c>
      <c r="E238" t="s">
        <v>23</v>
      </c>
      <c r="F238" t="s">
        <v>45</v>
      </c>
      <c r="G238" s="9">
        <v>24</v>
      </c>
      <c r="H238" t="s">
        <v>12</v>
      </c>
      <c r="I238" t="s">
        <v>850</v>
      </c>
      <c r="J238" t="s">
        <v>17</v>
      </c>
      <c r="K238" s="9">
        <v>0</v>
      </c>
    </row>
    <row r="239" spans="1:11" x14ac:dyDescent="0.2">
      <c r="G239" s="9"/>
      <c r="K239" s="9"/>
    </row>
    <row r="240" spans="1:11" x14ac:dyDescent="0.2">
      <c r="G240" s="9"/>
      <c r="K240" s="9"/>
    </row>
    <row r="241" spans="1:11" x14ac:dyDescent="0.2">
      <c r="A241" t="s">
        <v>743</v>
      </c>
      <c r="B241" t="s">
        <v>775</v>
      </c>
      <c r="C241" t="s">
        <v>48</v>
      </c>
      <c r="D241" t="s">
        <v>776</v>
      </c>
      <c r="E241" t="s">
        <v>465</v>
      </c>
      <c r="F241" t="s">
        <v>11</v>
      </c>
      <c r="G241" s="9">
        <v>43</v>
      </c>
      <c r="H241" t="s">
        <v>12</v>
      </c>
      <c r="I241" t="s">
        <v>777</v>
      </c>
      <c r="J241" t="s">
        <v>17</v>
      </c>
      <c r="K241" s="9">
        <v>0</v>
      </c>
    </row>
    <row r="242" spans="1:11" x14ac:dyDescent="0.2">
      <c r="A242" t="s">
        <v>743</v>
      </c>
      <c r="B242" t="s">
        <v>775</v>
      </c>
      <c r="C242" t="s">
        <v>50</v>
      </c>
      <c r="D242" t="s">
        <v>776</v>
      </c>
      <c r="E242" t="s">
        <v>465</v>
      </c>
      <c r="F242" t="s">
        <v>11</v>
      </c>
      <c r="G242" s="9">
        <v>45</v>
      </c>
      <c r="H242" t="s">
        <v>12</v>
      </c>
      <c r="I242" t="s">
        <v>777</v>
      </c>
      <c r="J242" t="s">
        <v>17</v>
      </c>
      <c r="K242" s="9">
        <v>0</v>
      </c>
    </row>
    <row r="243" spans="1:11" x14ac:dyDescent="0.2">
      <c r="A243" t="s">
        <v>743</v>
      </c>
      <c r="B243" t="s">
        <v>775</v>
      </c>
      <c r="C243" t="s">
        <v>52</v>
      </c>
      <c r="D243" t="s">
        <v>776</v>
      </c>
      <c r="E243" t="s">
        <v>465</v>
      </c>
      <c r="F243" t="s">
        <v>11</v>
      </c>
      <c r="G243" s="9">
        <v>44</v>
      </c>
      <c r="H243" t="s">
        <v>12</v>
      </c>
      <c r="I243" t="s">
        <v>777</v>
      </c>
      <c r="J243" t="s">
        <v>17</v>
      </c>
      <c r="K243" s="9">
        <v>0</v>
      </c>
    </row>
    <row r="244" spans="1:11" x14ac:dyDescent="0.2">
      <c r="A244" t="s">
        <v>743</v>
      </c>
      <c r="B244" t="s">
        <v>775</v>
      </c>
      <c r="C244" t="s">
        <v>54</v>
      </c>
      <c r="D244" t="s">
        <v>776</v>
      </c>
      <c r="E244" t="s">
        <v>465</v>
      </c>
      <c r="F244" t="s">
        <v>11</v>
      </c>
      <c r="G244" s="9">
        <v>45</v>
      </c>
      <c r="H244" t="s">
        <v>12</v>
      </c>
      <c r="I244" t="s">
        <v>777</v>
      </c>
      <c r="J244" t="s">
        <v>17</v>
      </c>
      <c r="K244" s="9">
        <v>0</v>
      </c>
    </row>
    <row r="245" spans="1:11" x14ac:dyDescent="0.2">
      <c r="A245" t="s">
        <v>743</v>
      </c>
      <c r="B245" t="s">
        <v>775</v>
      </c>
      <c r="C245" t="s">
        <v>67</v>
      </c>
      <c r="D245" t="s">
        <v>776</v>
      </c>
      <c r="E245" t="s">
        <v>465</v>
      </c>
      <c r="F245" t="s">
        <v>11</v>
      </c>
      <c r="G245" s="9">
        <v>39</v>
      </c>
      <c r="H245" t="s">
        <v>12</v>
      </c>
      <c r="I245" t="s">
        <v>777</v>
      </c>
      <c r="J245" t="s">
        <v>17</v>
      </c>
      <c r="K245" s="9">
        <v>0</v>
      </c>
    </row>
    <row r="246" spans="1:11" x14ac:dyDescent="0.2">
      <c r="A246" t="s">
        <v>743</v>
      </c>
      <c r="B246" t="s">
        <v>775</v>
      </c>
      <c r="C246" t="s">
        <v>69</v>
      </c>
      <c r="D246" t="s">
        <v>776</v>
      </c>
      <c r="E246" t="s">
        <v>465</v>
      </c>
      <c r="F246" t="s">
        <v>11</v>
      </c>
      <c r="G246" s="9">
        <v>44</v>
      </c>
      <c r="H246" t="s">
        <v>12</v>
      </c>
      <c r="I246" t="s">
        <v>777</v>
      </c>
      <c r="J246" t="s">
        <v>17</v>
      </c>
      <c r="K246" s="9">
        <v>0</v>
      </c>
    </row>
    <row r="247" spans="1:11" x14ac:dyDescent="0.2">
      <c r="A247" t="s">
        <v>743</v>
      </c>
      <c r="B247" t="s">
        <v>775</v>
      </c>
      <c r="C247" t="s">
        <v>71</v>
      </c>
      <c r="D247" t="s">
        <v>776</v>
      </c>
      <c r="E247" t="s">
        <v>465</v>
      </c>
      <c r="F247" t="s">
        <v>11</v>
      </c>
      <c r="G247" s="9">
        <v>45</v>
      </c>
      <c r="H247" t="s">
        <v>12</v>
      </c>
      <c r="I247" t="s">
        <v>777</v>
      </c>
      <c r="J247" t="s">
        <v>17</v>
      </c>
      <c r="K247" s="9">
        <v>0</v>
      </c>
    </row>
    <row r="248" spans="1:11" x14ac:dyDescent="0.2">
      <c r="A248" t="s">
        <v>743</v>
      </c>
      <c r="B248" t="s">
        <v>775</v>
      </c>
      <c r="C248" t="s">
        <v>73</v>
      </c>
      <c r="D248" t="s">
        <v>776</v>
      </c>
      <c r="E248" t="s">
        <v>465</v>
      </c>
      <c r="F248" t="s">
        <v>11</v>
      </c>
      <c r="G248" s="9">
        <v>43</v>
      </c>
      <c r="H248" t="s">
        <v>12</v>
      </c>
      <c r="I248" t="s">
        <v>777</v>
      </c>
      <c r="J248" t="s">
        <v>17</v>
      </c>
      <c r="K248" s="9">
        <v>0</v>
      </c>
    </row>
    <row r="249" spans="1:11" x14ac:dyDescent="0.2">
      <c r="A249" t="s">
        <v>743</v>
      </c>
      <c r="B249" t="s">
        <v>775</v>
      </c>
      <c r="C249" t="s">
        <v>75</v>
      </c>
      <c r="D249" t="s">
        <v>776</v>
      </c>
      <c r="E249" t="s">
        <v>465</v>
      </c>
      <c r="F249" t="s">
        <v>11</v>
      </c>
      <c r="G249" s="9">
        <v>44</v>
      </c>
      <c r="H249" t="s">
        <v>12</v>
      </c>
      <c r="I249" t="s">
        <v>780</v>
      </c>
      <c r="J249" t="s">
        <v>17</v>
      </c>
      <c r="K249" s="9">
        <v>0</v>
      </c>
    </row>
    <row r="250" spans="1:11" x14ac:dyDescent="0.2">
      <c r="A250" t="s">
        <v>743</v>
      </c>
      <c r="B250" t="s">
        <v>775</v>
      </c>
      <c r="C250" t="s">
        <v>76</v>
      </c>
      <c r="D250" t="s">
        <v>776</v>
      </c>
      <c r="E250" t="s">
        <v>465</v>
      </c>
      <c r="F250" t="s">
        <v>11</v>
      </c>
      <c r="G250" s="9">
        <v>45</v>
      </c>
      <c r="H250" t="s">
        <v>12</v>
      </c>
      <c r="I250" t="s">
        <v>780</v>
      </c>
      <c r="J250" t="s">
        <v>17</v>
      </c>
      <c r="K250" s="9">
        <v>0</v>
      </c>
    </row>
    <row r="251" spans="1:11" x14ac:dyDescent="0.2">
      <c r="A251" t="s">
        <v>743</v>
      </c>
      <c r="B251" t="s">
        <v>775</v>
      </c>
      <c r="C251" t="s">
        <v>77</v>
      </c>
      <c r="D251" t="s">
        <v>776</v>
      </c>
      <c r="E251" t="s">
        <v>465</v>
      </c>
      <c r="F251" t="s">
        <v>11</v>
      </c>
      <c r="G251" s="9">
        <v>45</v>
      </c>
      <c r="H251" t="s">
        <v>12</v>
      </c>
      <c r="I251" t="s">
        <v>780</v>
      </c>
      <c r="J251" t="s">
        <v>17</v>
      </c>
      <c r="K251" s="9">
        <v>0</v>
      </c>
    </row>
    <row r="252" spans="1:11" x14ac:dyDescent="0.2">
      <c r="A252" t="s">
        <v>743</v>
      </c>
      <c r="B252" t="s">
        <v>775</v>
      </c>
      <c r="C252" t="s">
        <v>79</v>
      </c>
      <c r="D252" t="s">
        <v>776</v>
      </c>
      <c r="E252" t="s">
        <v>465</v>
      </c>
      <c r="F252" t="s">
        <v>11</v>
      </c>
      <c r="G252" s="9">
        <v>41</v>
      </c>
      <c r="H252" t="s">
        <v>12</v>
      </c>
      <c r="I252" t="s">
        <v>780</v>
      </c>
      <c r="J252" t="s">
        <v>17</v>
      </c>
      <c r="K252" s="9">
        <v>0</v>
      </c>
    </row>
    <row r="253" spans="1:11" x14ac:dyDescent="0.2">
      <c r="A253" t="s">
        <v>743</v>
      </c>
      <c r="B253" t="s">
        <v>790</v>
      </c>
      <c r="C253" t="s">
        <v>48</v>
      </c>
      <c r="D253" t="s">
        <v>791</v>
      </c>
      <c r="E253" t="s">
        <v>465</v>
      </c>
      <c r="F253" t="s">
        <v>45</v>
      </c>
      <c r="G253" s="9">
        <v>45</v>
      </c>
      <c r="H253" t="s">
        <v>12</v>
      </c>
      <c r="I253" t="s">
        <v>792</v>
      </c>
      <c r="J253" t="s">
        <v>17</v>
      </c>
      <c r="K253" s="9">
        <v>0</v>
      </c>
    </row>
    <row r="254" spans="1:11" x14ac:dyDescent="0.2">
      <c r="A254" t="s">
        <v>743</v>
      </c>
      <c r="B254" t="s">
        <v>790</v>
      </c>
      <c r="C254" t="s">
        <v>50</v>
      </c>
      <c r="D254" t="s">
        <v>791</v>
      </c>
      <c r="E254" t="s">
        <v>465</v>
      </c>
      <c r="F254" t="s">
        <v>45</v>
      </c>
      <c r="G254" s="9">
        <v>43</v>
      </c>
      <c r="H254" t="s">
        <v>12</v>
      </c>
      <c r="I254" t="s">
        <v>792</v>
      </c>
      <c r="J254" t="s">
        <v>17</v>
      </c>
      <c r="K254" s="9">
        <v>0</v>
      </c>
    </row>
    <row r="255" spans="1:11" x14ac:dyDescent="0.2">
      <c r="A255" t="s">
        <v>743</v>
      </c>
      <c r="B255" t="s">
        <v>790</v>
      </c>
      <c r="C255" t="s">
        <v>67</v>
      </c>
      <c r="D255" t="s">
        <v>791</v>
      </c>
      <c r="E255" t="s">
        <v>465</v>
      </c>
      <c r="F255" t="s">
        <v>45</v>
      </c>
      <c r="G255" s="9">
        <v>48</v>
      </c>
      <c r="H255" t="s">
        <v>12</v>
      </c>
      <c r="I255" t="s">
        <v>761</v>
      </c>
      <c r="J255" t="s">
        <v>17</v>
      </c>
      <c r="K255" s="9">
        <v>0</v>
      </c>
    </row>
    <row r="256" spans="1:11" x14ac:dyDescent="0.2">
      <c r="A256" t="s">
        <v>743</v>
      </c>
      <c r="B256" t="s">
        <v>790</v>
      </c>
      <c r="C256" t="s">
        <v>69</v>
      </c>
      <c r="D256" t="s">
        <v>791</v>
      </c>
      <c r="E256" t="s">
        <v>465</v>
      </c>
      <c r="F256" t="s">
        <v>45</v>
      </c>
      <c r="G256" s="9">
        <v>46</v>
      </c>
      <c r="H256" t="s">
        <v>12</v>
      </c>
      <c r="I256" t="s">
        <v>761</v>
      </c>
      <c r="J256" t="s">
        <v>17</v>
      </c>
      <c r="K256" s="9">
        <v>0</v>
      </c>
    </row>
    <row r="257" spans="1:11" x14ac:dyDescent="0.2">
      <c r="A257" t="s">
        <v>743</v>
      </c>
      <c r="B257" t="s">
        <v>790</v>
      </c>
      <c r="C257" t="s">
        <v>75</v>
      </c>
      <c r="D257" t="s">
        <v>791</v>
      </c>
      <c r="E257" t="s">
        <v>465</v>
      </c>
      <c r="F257" t="s">
        <v>45</v>
      </c>
      <c r="G257" s="9">
        <v>45</v>
      </c>
      <c r="H257" t="s">
        <v>42</v>
      </c>
      <c r="I257" t="s">
        <v>792</v>
      </c>
      <c r="J257" t="s">
        <v>17</v>
      </c>
      <c r="K257" s="9">
        <v>0</v>
      </c>
    </row>
    <row r="258" spans="1:11" x14ac:dyDescent="0.2">
      <c r="A258" t="s">
        <v>743</v>
      </c>
      <c r="B258" t="s">
        <v>790</v>
      </c>
      <c r="C258" t="s">
        <v>76</v>
      </c>
      <c r="D258" t="s">
        <v>791</v>
      </c>
      <c r="E258" t="s">
        <v>465</v>
      </c>
      <c r="F258" t="s">
        <v>45</v>
      </c>
      <c r="G258" s="9">
        <v>41</v>
      </c>
      <c r="H258" t="s">
        <v>42</v>
      </c>
      <c r="I258" t="s">
        <v>792</v>
      </c>
      <c r="J258" t="s">
        <v>17</v>
      </c>
      <c r="K258" s="9">
        <v>0</v>
      </c>
    </row>
    <row r="259" spans="1:11" x14ac:dyDescent="0.2">
      <c r="A259" t="s">
        <v>743</v>
      </c>
      <c r="B259" t="s">
        <v>790</v>
      </c>
      <c r="C259" t="s">
        <v>92</v>
      </c>
      <c r="D259" t="s">
        <v>791</v>
      </c>
      <c r="E259" t="s">
        <v>465</v>
      </c>
      <c r="F259" t="s">
        <v>45</v>
      </c>
      <c r="G259" s="9">
        <v>45</v>
      </c>
      <c r="H259" t="s">
        <v>12</v>
      </c>
      <c r="I259" t="s">
        <v>759</v>
      </c>
      <c r="J259" t="s">
        <v>17</v>
      </c>
      <c r="K259" s="9">
        <v>0</v>
      </c>
    </row>
    <row r="260" spans="1:11" x14ac:dyDescent="0.2">
      <c r="A260" t="s">
        <v>743</v>
      </c>
      <c r="B260" t="s">
        <v>790</v>
      </c>
      <c r="C260" t="s">
        <v>93</v>
      </c>
      <c r="D260" t="s">
        <v>791</v>
      </c>
      <c r="E260" t="s">
        <v>465</v>
      </c>
      <c r="F260" t="s">
        <v>45</v>
      </c>
      <c r="G260" s="9">
        <v>43</v>
      </c>
      <c r="H260" t="s">
        <v>12</v>
      </c>
      <c r="I260" t="s">
        <v>759</v>
      </c>
      <c r="J260" t="s">
        <v>17</v>
      </c>
      <c r="K260" s="9">
        <v>0</v>
      </c>
    </row>
    <row r="261" spans="1:11" x14ac:dyDescent="0.2">
      <c r="A261" t="s">
        <v>743</v>
      </c>
      <c r="B261" t="s">
        <v>790</v>
      </c>
      <c r="C261" t="s">
        <v>98</v>
      </c>
      <c r="D261" t="s">
        <v>791</v>
      </c>
      <c r="E261" t="s">
        <v>465</v>
      </c>
      <c r="F261" t="s">
        <v>45</v>
      </c>
      <c r="G261" s="9">
        <v>47</v>
      </c>
      <c r="H261" t="s">
        <v>12</v>
      </c>
      <c r="I261" t="s">
        <v>797</v>
      </c>
      <c r="J261" t="s">
        <v>17</v>
      </c>
      <c r="K261" s="9">
        <v>0</v>
      </c>
    </row>
    <row r="262" spans="1:11" x14ac:dyDescent="0.2">
      <c r="A262" t="s">
        <v>743</v>
      </c>
      <c r="B262" t="s">
        <v>790</v>
      </c>
      <c r="C262" t="s">
        <v>99</v>
      </c>
      <c r="D262" t="s">
        <v>791</v>
      </c>
      <c r="E262" t="s">
        <v>465</v>
      </c>
      <c r="F262" t="s">
        <v>45</v>
      </c>
      <c r="G262" s="9">
        <v>44</v>
      </c>
      <c r="H262" t="s">
        <v>12</v>
      </c>
      <c r="I262" t="s">
        <v>797</v>
      </c>
      <c r="J262" t="s">
        <v>17</v>
      </c>
      <c r="K262" s="9">
        <v>0</v>
      </c>
    </row>
    <row r="263" spans="1:11" x14ac:dyDescent="0.2">
      <c r="A263" t="s">
        <v>743</v>
      </c>
      <c r="B263" t="s">
        <v>790</v>
      </c>
      <c r="C263" t="s">
        <v>111</v>
      </c>
      <c r="D263" t="s">
        <v>791</v>
      </c>
      <c r="E263" t="s">
        <v>465</v>
      </c>
      <c r="F263" t="s">
        <v>45</v>
      </c>
      <c r="G263" s="9">
        <v>43</v>
      </c>
      <c r="H263" t="s">
        <v>12</v>
      </c>
      <c r="I263" t="s">
        <v>799</v>
      </c>
      <c r="J263" t="s">
        <v>17</v>
      </c>
      <c r="K263" s="9">
        <v>0</v>
      </c>
    </row>
    <row r="264" spans="1:11" x14ac:dyDescent="0.2">
      <c r="A264" t="s">
        <v>743</v>
      </c>
      <c r="B264" t="s">
        <v>790</v>
      </c>
      <c r="C264" t="s">
        <v>112</v>
      </c>
      <c r="D264" t="s">
        <v>791</v>
      </c>
      <c r="E264" t="s">
        <v>465</v>
      </c>
      <c r="F264" t="s">
        <v>45</v>
      </c>
      <c r="G264" s="9">
        <v>43</v>
      </c>
      <c r="H264" t="s">
        <v>12</v>
      </c>
      <c r="I264" t="s">
        <v>800</v>
      </c>
      <c r="J264" t="s">
        <v>17</v>
      </c>
      <c r="K264" s="9">
        <v>100</v>
      </c>
    </row>
    <row r="265" spans="1:11" x14ac:dyDescent="0.2">
      <c r="A265" t="s">
        <v>743</v>
      </c>
      <c r="B265" t="s">
        <v>790</v>
      </c>
      <c r="C265" t="s">
        <v>125</v>
      </c>
      <c r="D265" t="s">
        <v>791</v>
      </c>
      <c r="E265" t="s">
        <v>465</v>
      </c>
      <c r="F265" t="s">
        <v>45</v>
      </c>
      <c r="G265" s="9">
        <v>46</v>
      </c>
      <c r="H265" t="s">
        <v>12</v>
      </c>
      <c r="I265" t="s">
        <v>799</v>
      </c>
      <c r="J265" t="s">
        <v>17</v>
      </c>
      <c r="K265" s="9">
        <v>0</v>
      </c>
    </row>
    <row r="266" spans="1:11" x14ac:dyDescent="0.2">
      <c r="A266" t="s">
        <v>743</v>
      </c>
      <c r="B266" t="s">
        <v>790</v>
      </c>
      <c r="C266" t="s">
        <v>126</v>
      </c>
      <c r="D266" t="s">
        <v>791</v>
      </c>
      <c r="E266" t="s">
        <v>465</v>
      </c>
      <c r="F266" t="s">
        <v>45</v>
      </c>
      <c r="G266" s="9">
        <v>38</v>
      </c>
      <c r="H266" t="s">
        <v>12</v>
      </c>
      <c r="I266" t="s">
        <v>799</v>
      </c>
      <c r="J266" t="s">
        <v>17</v>
      </c>
      <c r="K266" s="9">
        <v>0</v>
      </c>
    </row>
    <row r="267" spans="1:11" x14ac:dyDescent="0.2">
      <c r="A267" t="s">
        <v>743</v>
      </c>
      <c r="B267" t="s">
        <v>790</v>
      </c>
      <c r="C267" t="s">
        <v>334</v>
      </c>
      <c r="D267" t="s">
        <v>791</v>
      </c>
      <c r="E267" t="s">
        <v>465</v>
      </c>
      <c r="F267" t="s">
        <v>45</v>
      </c>
      <c r="G267" s="9">
        <v>48</v>
      </c>
      <c r="H267" t="s">
        <v>12</v>
      </c>
      <c r="I267" t="s">
        <v>761</v>
      </c>
      <c r="J267" t="s">
        <v>17</v>
      </c>
      <c r="K267" s="9">
        <v>0</v>
      </c>
    </row>
    <row r="268" spans="1:11" x14ac:dyDescent="0.2">
      <c r="A268" t="s">
        <v>743</v>
      </c>
      <c r="B268" t="s">
        <v>790</v>
      </c>
      <c r="C268" t="s">
        <v>336</v>
      </c>
      <c r="D268" t="s">
        <v>791</v>
      </c>
      <c r="E268" t="s">
        <v>465</v>
      </c>
      <c r="F268" t="s">
        <v>45</v>
      </c>
      <c r="G268" s="9">
        <v>40</v>
      </c>
      <c r="H268" t="s">
        <v>12</v>
      </c>
      <c r="I268" t="s">
        <v>761</v>
      </c>
      <c r="J268" t="s">
        <v>17</v>
      </c>
      <c r="K268" s="9">
        <v>0</v>
      </c>
    </row>
    <row r="269" spans="1:11" x14ac:dyDescent="0.2">
      <c r="A269" t="s">
        <v>743</v>
      </c>
      <c r="B269" t="s">
        <v>790</v>
      </c>
      <c r="C269" t="s">
        <v>345</v>
      </c>
      <c r="D269" t="s">
        <v>791</v>
      </c>
      <c r="E269" t="s">
        <v>465</v>
      </c>
      <c r="F269" t="s">
        <v>45</v>
      </c>
      <c r="G269" s="9">
        <v>45</v>
      </c>
      <c r="H269" t="s">
        <v>12</v>
      </c>
      <c r="I269" t="s">
        <v>803</v>
      </c>
      <c r="J269" t="s">
        <v>17</v>
      </c>
      <c r="K269" s="9">
        <v>0</v>
      </c>
    </row>
    <row r="270" spans="1:11" x14ac:dyDescent="0.2">
      <c r="A270" t="s">
        <v>743</v>
      </c>
      <c r="B270" t="s">
        <v>790</v>
      </c>
      <c r="C270" t="s">
        <v>347</v>
      </c>
      <c r="D270" t="s">
        <v>791</v>
      </c>
      <c r="E270" t="s">
        <v>465</v>
      </c>
      <c r="F270" t="s">
        <v>45</v>
      </c>
      <c r="G270" s="9">
        <v>42</v>
      </c>
      <c r="H270" t="s">
        <v>12</v>
      </c>
      <c r="I270" t="s">
        <v>803</v>
      </c>
      <c r="J270" t="s">
        <v>17</v>
      </c>
      <c r="K270" s="9">
        <v>0</v>
      </c>
    </row>
    <row r="271" spans="1:11" x14ac:dyDescent="0.2">
      <c r="A271" t="s">
        <v>743</v>
      </c>
      <c r="B271" t="s">
        <v>790</v>
      </c>
      <c r="C271" t="s">
        <v>806</v>
      </c>
      <c r="D271" t="s">
        <v>791</v>
      </c>
      <c r="E271" t="s">
        <v>465</v>
      </c>
      <c r="F271" t="s">
        <v>45</v>
      </c>
      <c r="G271" s="9">
        <v>38</v>
      </c>
      <c r="H271" t="s">
        <v>12</v>
      </c>
      <c r="I271" t="s">
        <v>805</v>
      </c>
      <c r="J271" t="s">
        <v>17</v>
      </c>
      <c r="K271" s="9">
        <v>0</v>
      </c>
    </row>
    <row r="272" spans="1:11" x14ac:dyDescent="0.2">
      <c r="A272" t="s">
        <v>743</v>
      </c>
      <c r="B272" t="s">
        <v>790</v>
      </c>
      <c r="C272" t="s">
        <v>808</v>
      </c>
      <c r="D272" t="s">
        <v>791</v>
      </c>
      <c r="E272" t="s">
        <v>465</v>
      </c>
      <c r="F272" t="s">
        <v>45</v>
      </c>
      <c r="G272" s="9">
        <v>24</v>
      </c>
      <c r="H272" t="s">
        <v>12</v>
      </c>
      <c r="I272" t="s">
        <v>805</v>
      </c>
      <c r="J272" t="s">
        <v>17</v>
      </c>
      <c r="K272" s="9">
        <v>0</v>
      </c>
    </row>
    <row r="273" spans="1:11" x14ac:dyDescent="0.2">
      <c r="A273" t="s">
        <v>743</v>
      </c>
      <c r="B273" t="s">
        <v>790</v>
      </c>
      <c r="C273" t="s">
        <v>809</v>
      </c>
      <c r="D273" t="s">
        <v>791</v>
      </c>
      <c r="E273" t="s">
        <v>465</v>
      </c>
      <c r="F273" t="s">
        <v>45</v>
      </c>
      <c r="G273" s="9">
        <v>37</v>
      </c>
      <c r="H273" t="s">
        <v>12</v>
      </c>
      <c r="I273" t="s">
        <v>805</v>
      </c>
      <c r="J273" t="s">
        <v>17</v>
      </c>
      <c r="K273" s="9">
        <v>0</v>
      </c>
    </row>
    <row r="274" spans="1:11" x14ac:dyDescent="0.2">
      <c r="A274" t="s">
        <v>743</v>
      </c>
      <c r="B274" t="s">
        <v>790</v>
      </c>
      <c r="C274" t="s">
        <v>811</v>
      </c>
      <c r="D274" t="s">
        <v>791</v>
      </c>
      <c r="E274" t="s">
        <v>465</v>
      </c>
      <c r="F274" t="s">
        <v>45</v>
      </c>
      <c r="G274" s="9">
        <v>37</v>
      </c>
      <c r="H274" t="s">
        <v>12</v>
      </c>
      <c r="I274" t="s">
        <v>805</v>
      </c>
      <c r="J274" t="s">
        <v>17</v>
      </c>
      <c r="K274" s="9">
        <v>0</v>
      </c>
    </row>
    <row r="275" spans="1:11" x14ac:dyDescent="0.2">
      <c r="A275" t="s">
        <v>743</v>
      </c>
      <c r="B275" t="s">
        <v>790</v>
      </c>
      <c r="C275" t="s">
        <v>813</v>
      </c>
      <c r="D275" t="s">
        <v>791</v>
      </c>
      <c r="E275" t="s">
        <v>465</v>
      </c>
      <c r="F275" t="s">
        <v>45</v>
      </c>
      <c r="G275" s="9">
        <v>36</v>
      </c>
      <c r="H275" t="s">
        <v>12</v>
      </c>
      <c r="I275" t="s">
        <v>805</v>
      </c>
      <c r="J275" t="s">
        <v>17</v>
      </c>
      <c r="K275" s="9">
        <v>0</v>
      </c>
    </row>
    <row r="276" spans="1:11" x14ac:dyDescent="0.2">
      <c r="A276" t="s">
        <v>743</v>
      </c>
      <c r="B276" t="s">
        <v>790</v>
      </c>
      <c r="C276" t="s">
        <v>814</v>
      </c>
      <c r="D276" t="s">
        <v>791</v>
      </c>
      <c r="E276" t="s">
        <v>465</v>
      </c>
      <c r="F276" t="s">
        <v>45</v>
      </c>
      <c r="G276" s="9">
        <v>27</v>
      </c>
      <c r="H276" t="s">
        <v>12</v>
      </c>
      <c r="I276" t="s">
        <v>805</v>
      </c>
      <c r="J276" t="s">
        <v>17</v>
      </c>
      <c r="K276" s="9">
        <v>0</v>
      </c>
    </row>
    <row r="277" spans="1:11" x14ac:dyDescent="0.2">
      <c r="A277" t="s">
        <v>743</v>
      </c>
      <c r="B277" t="s">
        <v>790</v>
      </c>
      <c r="C277" t="s">
        <v>816</v>
      </c>
      <c r="D277" t="s">
        <v>791</v>
      </c>
      <c r="E277" t="s">
        <v>465</v>
      </c>
      <c r="F277" t="s">
        <v>45</v>
      </c>
      <c r="G277" s="9">
        <v>39</v>
      </c>
      <c r="H277" t="s">
        <v>12</v>
      </c>
      <c r="I277" t="s">
        <v>815</v>
      </c>
      <c r="J277" t="s">
        <v>17</v>
      </c>
      <c r="K277" s="9">
        <v>0</v>
      </c>
    </row>
    <row r="278" spans="1:11" x14ac:dyDescent="0.2">
      <c r="A278" t="s">
        <v>743</v>
      </c>
      <c r="B278" t="s">
        <v>790</v>
      </c>
      <c r="C278" t="s">
        <v>818</v>
      </c>
      <c r="D278" t="s">
        <v>791</v>
      </c>
      <c r="E278" t="s">
        <v>465</v>
      </c>
      <c r="F278" t="s">
        <v>45</v>
      </c>
      <c r="G278" s="9">
        <v>40</v>
      </c>
      <c r="H278" t="s">
        <v>12</v>
      </c>
      <c r="I278" t="s">
        <v>815</v>
      </c>
      <c r="J278" t="s">
        <v>17</v>
      </c>
      <c r="K278" s="9">
        <v>0</v>
      </c>
    </row>
    <row r="279" spans="1:11" x14ac:dyDescent="0.2">
      <c r="A279" t="s">
        <v>743</v>
      </c>
      <c r="B279" t="s">
        <v>790</v>
      </c>
      <c r="C279" t="s">
        <v>819</v>
      </c>
      <c r="D279" t="s">
        <v>791</v>
      </c>
      <c r="E279" t="s">
        <v>465</v>
      </c>
      <c r="F279" t="s">
        <v>45</v>
      </c>
      <c r="G279" s="9">
        <v>36</v>
      </c>
      <c r="H279" t="s">
        <v>12</v>
      </c>
      <c r="I279" t="s">
        <v>815</v>
      </c>
      <c r="J279" t="s">
        <v>17</v>
      </c>
      <c r="K279" s="9">
        <v>0</v>
      </c>
    </row>
    <row r="280" spans="1:11" x14ac:dyDescent="0.2">
      <c r="A280" t="s">
        <v>743</v>
      </c>
      <c r="B280" t="s">
        <v>790</v>
      </c>
      <c r="C280" t="s">
        <v>821</v>
      </c>
      <c r="D280" t="s">
        <v>791</v>
      </c>
      <c r="E280" t="s">
        <v>465</v>
      </c>
      <c r="F280" t="s">
        <v>45</v>
      </c>
      <c r="G280" s="9">
        <v>41</v>
      </c>
      <c r="H280" t="s">
        <v>12</v>
      </c>
      <c r="I280" t="s">
        <v>820</v>
      </c>
      <c r="J280" t="s">
        <v>17</v>
      </c>
      <c r="K280" s="9">
        <v>0</v>
      </c>
    </row>
    <row r="281" spans="1:11" x14ac:dyDescent="0.2">
      <c r="A281" t="s">
        <v>743</v>
      </c>
      <c r="B281" t="s">
        <v>790</v>
      </c>
      <c r="C281" t="s">
        <v>823</v>
      </c>
      <c r="D281" t="s">
        <v>791</v>
      </c>
      <c r="E281" t="s">
        <v>465</v>
      </c>
      <c r="F281" t="s">
        <v>45</v>
      </c>
      <c r="G281" s="9">
        <v>39</v>
      </c>
      <c r="H281" t="s">
        <v>12</v>
      </c>
      <c r="I281" t="s">
        <v>820</v>
      </c>
      <c r="J281" t="s">
        <v>17</v>
      </c>
      <c r="K281" s="9">
        <v>0</v>
      </c>
    </row>
    <row r="282" spans="1:11" x14ac:dyDescent="0.2">
      <c r="A282" t="s">
        <v>743</v>
      </c>
      <c r="B282" t="s">
        <v>790</v>
      </c>
      <c r="C282" t="s">
        <v>824</v>
      </c>
      <c r="D282" t="s">
        <v>791</v>
      </c>
      <c r="E282" t="s">
        <v>465</v>
      </c>
      <c r="F282" t="s">
        <v>45</v>
      </c>
      <c r="G282" s="9">
        <v>25</v>
      </c>
      <c r="H282" t="s">
        <v>12</v>
      </c>
      <c r="I282" t="s">
        <v>820</v>
      </c>
      <c r="J282" t="s">
        <v>17</v>
      </c>
      <c r="K282" s="9">
        <v>0</v>
      </c>
    </row>
    <row r="283" spans="1:11" x14ac:dyDescent="0.2">
      <c r="A283" t="s">
        <v>743</v>
      </c>
      <c r="B283" t="s">
        <v>790</v>
      </c>
      <c r="C283" t="s">
        <v>826</v>
      </c>
      <c r="D283" t="s">
        <v>791</v>
      </c>
      <c r="E283" t="s">
        <v>465</v>
      </c>
      <c r="F283" t="s">
        <v>45</v>
      </c>
      <c r="G283" s="9">
        <v>23</v>
      </c>
      <c r="H283" t="s">
        <v>12</v>
      </c>
      <c r="I283" t="s">
        <v>825</v>
      </c>
      <c r="J283" t="s">
        <v>17</v>
      </c>
      <c r="K283" s="9">
        <v>0</v>
      </c>
    </row>
    <row r="284" spans="1:11" x14ac:dyDescent="0.2">
      <c r="A284" t="s">
        <v>743</v>
      </c>
      <c r="B284" t="s">
        <v>790</v>
      </c>
      <c r="C284" t="s">
        <v>828</v>
      </c>
      <c r="D284" t="s">
        <v>791</v>
      </c>
      <c r="E284" t="s">
        <v>465</v>
      </c>
      <c r="F284" t="s">
        <v>45</v>
      </c>
      <c r="G284" s="9">
        <v>26</v>
      </c>
      <c r="H284" t="s">
        <v>12</v>
      </c>
      <c r="I284" t="s">
        <v>825</v>
      </c>
      <c r="J284" t="s">
        <v>17</v>
      </c>
      <c r="K284" s="9">
        <v>0</v>
      </c>
    </row>
    <row r="285" spans="1:11" x14ac:dyDescent="0.2">
      <c r="A285" t="s">
        <v>743</v>
      </c>
      <c r="B285" t="s">
        <v>697</v>
      </c>
      <c r="C285" t="s">
        <v>48</v>
      </c>
      <c r="D285" t="s">
        <v>940</v>
      </c>
      <c r="E285" t="s">
        <v>465</v>
      </c>
      <c r="F285" t="s">
        <v>11</v>
      </c>
      <c r="G285" s="9">
        <v>7</v>
      </c>
      <c r="H285" t="s">
        <v>12</v>
      </c>
      <c r="I285" t="s">
        <v>941</v>
      </c>
      <c r="J285" t="s">
        <v>17</v>
      </c>
      <c r="K285" s="9">
        <v>100</v>
      </c>
    </row>
    <row r="286" spans="1:11" x14ac:dyDescent="0.2">
      <c r="A286" t="s">
        <v>743</v>
      </c>
      <c r="B286" t="s">
        <v>697</v>
      </c>
      <c r="C286" t="s">
        <v>67</v>
      </c>
      <c r="D286" t="s">
        <v>940</v>
      </c>
      <c r="E286" t="s">
        <v>465</v>
      </c>
      <c r="F286" t="s">
        <v>11</v>
      </c>
      <c r="G286" s="9">
        <v>24</v>
      </c>
      <c r="H286" t="s">
        <v>12</v>
      </c>
      <c r="I286" t="s">
        <v>942</v>
      </c>
      <c r="J286" t="s">
        <v>17</v>
      </c>
      <c r="K286" s="9">
        <v>100</v>
      </c>
    </row>
    <row r="287" spans="1:11" x14ac:dyDescent="0.2">
      <c r="A287" t="s">
        <v>743</v>
      </c>
      <c r="B287" t="s">
        <v>697</v>
      </c>
      <c r="C287" t="s">
        <v>943</v>
      </c>
      <c r="D287" t="s">
        <v>940</v>
      </c>
      <c r="E287" t="s">
        <v>465</v>
      </c>
      <c r="F287" t="s">
        <v>11</v>
      </c>
      <c r="G287" s="9">
        <v>17</v>
      </c>
      <c r="H287" t="s">
        <v>12</v>
      </c>
      <c r="I287" t="s">
        <v>944</v>
      </c>
      <c r="J287" t="s">
        <v>17</v>
      </c>
      <c r="K287" s="9">
        <v>100</v>
      </c>
    </row>
    <row r="288" spans="1:11" x14ac:dyDescent="0.2">
      <c r="A288" t="s">
        <v>743</v>
      </c>
      <c r="B288" t="s">
        <v>288</v>
      </c>
      <c r="C288" t="s">
        <v>8</v>
      </c>
      <c r="D288" t="s">
        <v>971</v>
      </c>
      <c r="E288" t="s">
        <v>187</v>
      </c>
      <c r="F288" t="s">
        <v>280</v>
      </c>
      <c r="G288" s="9">
        <v>1</v>
      </c>
      <c r="H288" t="s">
        <v>12</v>
      </c>
      <c r="I288" t="s">
        <v>911</v>
      </c>
      <c r="J288" t="s">
        <v>17</v>
      </c>
      <c r="K288" s="9">
        <v>0</v>
      </c>
    </row>
    <row r="289" spans="1:11" x14ac:dyDescent="0.2">
      <c r="A289" t="s">
        <v>629</v>
      </c>
      <c r="B289" t="s">
        <v>244</v>
      </c>
      <c r="C289" t="s">
        <v>8</v>
      </c>
      <c r="D289" t="s">
        <v>642</v>
      </c>
      <c r="E289" t="s">
        <v>187</v>
      </c>
      <c r="F289" t="s">
        <v>245</v>
      </c>
      <c r="G289" s="9">
        <v>2</v>
      </c>
      <c r="H289" t="s">
        <v>12</v>
      </c>
      <c r="I289" t="s">
        <v>632</v>
      </c>
      <c r="J289" t="s">
        <v>17</v>
      </c>
      <c r="K289" s="9">
        <v>100</v>
      </c>
    </row>
    <row r="290" spans="1:11" x14ac:dyDescent="0.2">
      <c r="G290" s="9"/>
      <c r="K290" s="9"/>
    </row>
    <row r="291" spans="1:11" x14ac:dyDescent="0.2">
      <c r="G291" s="9"/>
      <c r="K291" s="9"/>
    </row>
    <row r="292" spans="1:11" x14ac:dyDescent="0.2">
      <c r="G292" s="9"/>
      <c r="K292" s="9"/>
    </row>
    <row r="293" spans="1:11" x14ac:dyDescent="0.2">
      <c r="G293" s="9"/>
      <c r="K293" s="9"/>
    </row>
    <row r="294" spans="1:11" x14ac:dyDescent="0.2">
      <c r="G294" s="9"/>
      <c r="K294" s="9"/>
    </row>
    <row r="295" spans="1:11" x14ac:dyDescent="0.2">
      <c r="G295" s="9"/>
      <c r="K295" s="9"/>
    </row>
    <row r="296" spans="1:11" x14ac:dyDescent="0.2">
      <c r="G296" s="9"/>
      <c r="K296" s="9"/>
    </row>
    <row r="297" spans="1:11" x14ac:dyDescent="0.2">
      <c r="G297" s="9"/>
      <c r="K297" s="9"/>
    </row>
    <row r="298" spans="1:11" x14ac:dyDescent="0.2">
      <c r="G298" s="9"/>
      <c r="K298" s="9"/>
    </row>
    <row r="299" spans="1:11" x14ac:dyDescent="0.2">
      <c r="G299" s="9"/>
      <c r="K299" s="9"/>
    </row>
    <row r="300" spans="1:11" x14ac:dyDescent="0.2">
      <c r="G300" s="9"/>
      <c r="K300" s="9"/>
    </row>
    <row r="301" spans="1:11" x14ac:dyDescent="0.2">
      <c r="G301" s="9"/>
      <c r="K301" s="9"/>
    </row>
    <row r="302" spans="1:11" x14ac:dyDescent="0.2">
      <c r="G302" s="9"/>
      <c r="K302" s="9"/>
    </row>
    <row r="303" spans="1:11" x14ac:dyDescent="0.2">
      <c r="G303" s="9"/>
      <c r="K303" s="9"/>
    </row>
    <row r="304" spans="1:11" x14ac:dyDescent="0.2">
      <c r="G304" s="9"/>
      <c r="K304" s="9"/>
    </row>
    <row r="305" spans="1:11" x14ac:dyDescent="0.2">
      <c r="G305" s="9"/>
      <c r="K305" s="9"/>
    </row>
    <row r="306" spans="1:11" x14ac:dyDescent="0.2">
      <c r="G306" s="9"/>
      <c r="K306" s="9"/>
    </row>
    <row r="307" spans="1:11" x14ac:dyDescent="0.2">
      <c r="G307" s="9"/>
      <c r="K307" s="9"/>
    </row>
    <row r="308" spans="1:11" x14ac:dyDescent="0.2">
      <c r="G308" s="9"/>
      <c r="K308" s="9"/>
    </row>
    <row r="309" spans="1:11" x14ac:dyDescent="0.2">
      <c r="A309" t="s">
        <v>743</v>
      </c>
      <c r="B309" t="s">
        <v>447</v>
      </c>
      <c r="C309" t="s">
        <v>8</v>
      </c>
      <c r="D309" t="s">
        <v>744</v>
      </c>
      <c r="E309" t="s">
        <v>10</v>
      </c>
      <c r="F309" t="s">
        <v>11</v>
      </c>
      <c r="G309" s="9">
        <v>160</v>
      </c>
      <c r="H309" t="s">
        <v>12</v>
      </c>
      <c r="I309" t="s">
        <v>745</v>
      </c>
      <c r="J309" t="s">
        <v>14</v>
      </c>
      <c r="K309" s="9">
        <v>0</v>
      </c>
    </row>
    <row r="310" spans="1:11" x14ac:dyDescent="0.2">
      <c r="A310" t="s">
        <v>743</v>
      </c>
      <c r="B310" t="s">
        <v>7</v>
      </c>
      <c r="C310" t="s">
        <v>8</v>
      </c>
      <c r="D310" t="s">
        <v>748</v>
      </c>
      <c r="E310" t="s">
        <v>10</v>
      </c>
      <c r="F310" t="s">
        <v>11</v>
      </c>
      <c r="G310" s="9">
        <v>130</v>
      </c>
      <c r="H310" t="s">
        <v>12</v>
      </c>
      <c r="I310" t="s">
        <v>749</v>
      </c>
      <c r="J310" t="s">
        <v>14</v>
      </c>
      <c r="K310" s="9">
        <v>0</v>
      </c>
    </row>
    <row r="311" spans="1:11" x14ac:dyDescent="0.2">
      <c r="A311" t="s">
        <v>743</v>
      </c>
      <c r="B311" t="s">
        <v>456</v>
      </c>
      <c r="C311" t="s">
        <v>27</v>
      </c>
      <c r="D311" t="s">
        <v>764</v>
      </c>
      <c r="E311" t="s">
        <v>10</v>
      </c>
      <c r="F311" t="s">
        <v>11</v>
      </c>
      <c r="G311" s="9">
        <v>177</v>
      </c>
      <c r="H311" t="s">
        <v>12</v>
      </c>
      <c r="I311" t="s">
        <v>767</v>
      </c>
      <c r="J311" t="s">
        <v>14</v>
      </c>
      <c r="K311" s="9">
        <v>0</v>
      </c>
    </row>
    <row r="312" spans="1:11" x14ac:dyDescent="0.2">
      <c r="A312" t="s">
        <v>743</v>
      </c>
      <c r="B312" t="s">
        <v>771</v>
      </c>
      <c r="C312" t="s">
        <v>8</v>
      </c>
      <c r="D312" t="s">
        <v>772</v>
      </c>
      <c r="E312" t="s">
        <v>10</v>
      </c>
      <c r="F312" t="s">
        <v>11</v>
      </c>
      <c r="G312" s="9">
        <v>234</v>
      </c>
      <c r="H312" t="s">
        <v>12</v>
      </c>
      <c r="I312" t="s">
        <v>773</v>
      </c>
      <c r="J312" t="s">
        <v>14</v>
      </c>
      <c r="K312" s="9">
        <v>0</v>
      </c>
    </row>
    <row r="313" spans="1:11" x14ac:dyDescent="0.2">
      <c r="A313" t="s">
        <v>743</v>
      </c>
      <c r="B313" t="s">
        <v>790</v>
      </c>
      <c r="C313" t="s">
        <v>36</v>
      </c>
      <c r="D313" t="s">
        <v>791</v>
      </c>
      <c r="E313" t="s">
        <v>10</v>
      </c>
      <c r="F313" t="s">
        <v>45</v>
      </c>
      <c r="G313" s="9">
        <v>100</v>
      </c>
      <c r="H313" t="s">
        <v>12</v>
      </c>
      <c r="I313" t="s">
        <v>810</v>
      </c>
      <c r="J313" t="s">
        <v>14</v>
      </c>
      <c r="K313" s="9">
        <v>0</v>
      </c>
    </row>
    <row r="314" spans="1:11" x14ac:dyDescent="0.2">
      <c r="A314" t="s">
        <v>743</v>
      </c>
      <c r="B314" t="s">
        <v>905</v>
      </c>
      <c r="C314" t="s">
        <v>8</v>
      </c>
      <c r="D314" t="s">
        <v>906</v>
      </c>
      <c r="E314" t="s">
        <v>10</v>
      </c>
      <c r="F314" t="s">
        <v>11</v>
      </c>
      <c r="G314" s="9">
        <v>96</v>
      </c>
      <c r="H314" t="s">
        <v>12</v>
      </c>
      <c r="I314" t="s">
        <v>907</v>
      </c>
      <c r="J314" t="s">
        <v>14</v>
      </c>
      <c r="K314" s="9">
        <v>0</v>
      </c>
    </row>
    <row r="315" spans="1:11" x14ac:dyDescent="0.2">
      <c r="A315" t="s">
        <v>743</v>
      </c>
      <c r="B315" t="s">
        <v>905</v>
      </c>
      <c r="C315" t="s">
        <v>25</v>
      </c>
      <c r="D315" t="s">
        <v>906</v>
      </c>
      <c r="E315" t="s">
        <v>10</v>
      </c>
      <c r="F315" t="s">
        <v>11</v>
      </c>
      <c r="G315" s="9">
        <v>59</v>
      </c>
      <c r="H315" t="s">
        <v>12</v>
      </c>
      <c r="I315" t="s">
        <v>909</v>
      </c>
      <c r="J315" t="s">
        <v>14</v>
      </c>
      <c r="K315" s="9">
        <v>0</v>
      </c>
    </row>
    <row r="316" spans="1:11" x14ac:dyDescent="0.2">
      <c r="A316" t="s">
        <v>743</v>
      </c>
      <c r="B316" t="s">
        <v>905</v>
      </c>
      <c r="C316" t="s">
        <v>27</v>
      </c>
      <c r="D316" t="s">
        <v>906</v>
      </c>
      <c r="E316" t="s">
        <v>10</v>
      </c>
      <c r="F316" t="s">
        <v>11</v>
      </c>
      <c r="G316" s="9">
        <v>106</v>
      </c>
      <c r="H316" t="s">
        <v>12</v>
      </c>
      <c r="I316" t="s">
        <v>907</v>
      </c>
      <c r="J316" t="s">
        <v>14</v>
      </c>
      <c r="K316" s="9">
        <v>0</v>
      </c>
    </row>
    <row r="317" spans="1:11" x14ac:dyDescent="0.2">
      <c r="A317" t="s">
        <v>743</v>
      </c>
      <c r="B317" t="s">
        <v>912</v>
      </c>
      <c r="C317" t="s">
        <v>8</v>
      </c>
      <c r="D317" t="s">
        <v>913</v>
      </c>
      <c r="E317" t="s">
        <v>10</v>
      </c>
      <c r="F317" t="s">
        <v>11</v>
      </c>
      <c r="G317" s="9">
        <v>36</v>
      </c>
      <c r="H317" t="s">
        <v>12</v>
      </c>
      <c r="I317" t="s">
        <v>914</v>
      </c>
      <c r="J317" t="s">
        <v>14</v>
      </c>
      <c r="K317" s="9">
        <v>0</v>
      </c>
    </row>
    <row r="318" spans="1:11" x14ac:dyDescent="0.2">
      <c r="A318" t="s">
        <v>743</v>
      </c>
      <c r="B318" t="s">
        <v>281</v>
      </c>
      <c r="C318" t="s">
        <v>18</v>
      </c>
      <c r="D318" t="s">
        <v>972</v>
      </c>
      <c r="E318" t="s">
        <v>10</v>
      </c>
      <c r="F318" t="s">
        <v>11</v>
      </c>
      <c r="G318" s="9">
        <v>14</v>
      </c>
      <c r="H318" t="s">
        <v>19</v>
      </c>
      <c r="I318" t="s">
        <v>975</v>
      </c>
      <c r="J318" t="s">
        <v>14</v>
      </c>
      <c r="K318" s="9">
        <v>0</v>
      </c>
    </row>
    <row r="319" spans="1:11" x14ac:dyDescent="0.2">
      <c r="A319" t="s">
        <v>743</v>
      </c>
      <c r="B319" t="s">
        <v>980</v>
      </c>
      <c r="C319" t="s">
        <v>18</v>
      </c>
      <c r="D319" t="s">
        <v>981</v>
      </c>
      <c r="E319" t="s">
        <v>10</v>
      </c>
      <c r="F319" t="s">
        <v>11</v>
      </c>
      <c r="G319" s="9">
        <v>21</v>
      </c>
      <c r="H319" t="s">
        <v>19</v>
      </c>
      <c r="I319" t="s">
        <v>982</v>
      </c>
      <c r="J319" t="s">
        <v>14</v>
      </c>
      <c r="K319" s="9">
        <v>0</v>
      </c>
    </row>
    <row r="320" spans="1:11" x14ac:dyDescent="0.2">
      <c r="A320" t="s">
        <v>743</v>
      </c>
      <c r="B320" t="s">
        <v>985</v>
      </c>
      <c r="C320" t="s">
        <v>18</v>
      </c>
      <c r="D320" t="s">
        <v>986</v>
      </c>
      <c r="E320" t="s">
        <v>10</v>
      </c>
      <c r="F320" t="s">
        <v>11</v>
      </c>
      <c r="G320" s="9">
        <v>17</v>
      </c>
      <c r="H320" t="s">
        <v>19</v>
      </c>
      <c r="I320" t="s">
        <v>987</v>
      </c>
      <c r="J320" t="s">
        <v>14</v>
      </c>
      <c r="K320" s="9">
        <v>0</v>
      </c>
    </row>
    <row r="321" spans="1:11" x14ac:dyDescent="0.2">
      <c r="A321" t="s">
        <v>743</v>
      </c>
      <c r="B321" t="s">
        <v>990</v>
      </c>
      <c r="C321" t="s">
        <v>18</v>
      </c>
      <c r="D321" t="s">
        <v>924</v>
      </c>
      <c r="E321" t="s">
        <v>10</v>
      </c>
      <c r="F321" t="s">
        <v>11</v>
      </c>
      <c r="G321" s="9">
        <v>17</v>
      </c>
      <c r="H321" t="s">
        <v>19</v>
      </c>
      <c r="I321" t="s">
        <v>991</v>
      </c>
      <c r="J321" t="s">
        <v>14</v>
      </c>
      <c r="K321" s="9">
        <v>0</v>
      </c>
    </row>
    <row r="322" spans="1:11" x14ac:dyDescent="0.2">
      <c r="A322" t="s">
        <v>743</v>
      </c>
      <c r="B322" t="s">
        <v>775</v>
      </c>
      <c r="C322" t="s">
        <v>48</v>
      </c>
      <c r="D322" t="s">
        <v>776</v>
      </c>
      <c r="E322" t="s">
        <v>465</v>
      </c>
      <c r="F322" t="s">
        <v>11</v>
      </c>
      <c r="G322" s="9">
        <v>43</v>
      </c>
      <c r="H322" t="s">
        <v>12</v>
      </c>
      <c r="I322" t="s">
        <v>778</v>
      </c>
      <c r="J322" t="s">
        <v>24</v>
      </c>
      <c r="K322" s="9">
        <v>100</v>
      </c>
    </row>
    <row r="323" spans="1:11" x14ac:dyDescent="0.2">
      <c r="A323" t="s">
        <v>743</v>
      </c>
      <c r="B323" t="s">
        <v>775</v>
      </c>
      <c r="C323" t="s">
        <v>50</v>
      </c>
      <c r="D323" t="s">
        <v>776</v>
      </c>
      <c r="E323" t="s">
        <v>465</v>
      </c>
      <c r="F323" t="s">
        <v>11</v>
      </c>
      <c r="G323" s="9">
        <v>45</v>
      </c>
      <c r="H323" t="s">
        <v>12</v>
      </c>
      <c r="I323" t="s">
        <v>778</v>
      </c>
      <c r="J323" t="s">
        <v>24</v>
      </c>
      <c r="K323" s="9">
        <v>100</v>
      </c>
    </row>
    <row r="324" spans="1:11" x14ac:dyDescent="0.2">
      <c r="A324" t="s">
        <v>743</v>
      </c>
      <c r="B324" t="s">
        <v>775</v>
      </c>
      <c r="C324" t="s">
        <v>52</v>
      </c>
      <c r="D324" t="s">
        <v>776</v>
      </c>
      <c r="E324" t="s">
        <v>465</v>
      </c>
      <c r="F324" t="s">
        <v>11</v>
      </c>
      <c r="G324" s="9">
        <v>44</v>
      </c>
      <c r="H324" t="s">
        <v>12</v>
      </c>
      <c r="I324" t="s">
        <v>778</v>
      </c>
      <c r="J324" t="s">
        <v>24</v>
      </c>
      <c r="K324" s="9">
        <v>100</v>
      </c>
    </row>
    <row r="325" spans="1:11" x14ac:dyDescent="0.2">
      <c r="A325" t="s">
        <v>743</v>
      </c>
      <c r="B325" t="s">
        <v>775</v>
      </c>
      <c r="C325" t="s">
        <v>54</v>
      </c>
      <c r="D325" t="s">
        <v>776</v>
      </c>
      <c r="E325" t="s">
        <v>465</v>
      </c>
      <c r="F325" t="s">
        <v>11</v>
      </c>
      <c r="G325" s="9">
        <v>45</v>
      </c>
      <c r="H325" t="s">
        <v>12</v>
      </c>
      <c r="I325" t="s">
        <v>778</v>
      </c>
      <c r="J325" t="s">
        <v>24</v>
      </c>
      <c r="K325" s="9">
        <v>100</v>
      </c>
    </row>
    <row r="326" spans="1:11" x14ac:dyDescent="0.2">
      <c r="A326" t="s">
        <v>743</v>
      </c>
      <c r="B326" t="s">
        <v>775</v>
      </c>
      <c r="C326" t="s">
        <v>67</v>
      </c>
      <c r="D326" t="s">
        <v>776</v>
      </c>
      <c r="E326" t="s">
        <v>465</v>
      </c>
      <c r="F326" t="s">
        <v>11</v>
      </c>
      <c r="G326" s="9">
        <v>39</v>
      </c>
      <c r="H326" t="s">
        <v>12</v>
      </c>
      <c r="I326" t="s">
        <v>779</v>
      </c>
      <c r="J326" t="s">
        <v>24</v>
      </c>
      <c r="K326" s="9">
        <v>100</v>
      </c>
    </row>
    <row r="327" spans="1:11" x14ac:dyDescent="0.2">
      <c r="A327" t="s">
        <v>743</v>
      </c>
      <c r="B327" t="s">
        <v>775</v>
      </c>
      <c r="C327" t="s">
        <v>69</v>
      </c>
      <c r="D327" t="s">
        <v>776</v>
      </c>
      <c r="E327" t="s">
        <v>465</v>
      </c>
      <c r="F327" t="s">
        <v>11</v>
      </c>
      <c r="G327" s="9">
        <v>44</v>
      </c>
      <c r="H327" t="s">
        <v>12</v>
      </c>
      <c r="I327" t="s">
        <v>779</v>
      </c>
      <c r="J327" t="s">
        <v>24</v>
      </c>
      <c r="K327" s="9">
        <v>100</v>
      </c>
    </row>
    <row r="328" spans="1:11" x14ac:dyDescent="0.2">
      <c r="A328" t="s">
        <v>743</v>
      </c>
      <c r="B328" t="s">
        <v>775</v>
      </c>
      <c r="C328" t="s">
        <v>71</v>
      </c>
      <c r="D328" t="s">
        <v>776</v>
      </c>
      <c r="E328" t="s">
        <v>465</v>
      </c>
      <c r="F328" t="s">
        <v>11</v>
      </c>
      <c r="G328" s="9">
        <v>45</v>
      </c>
      <c r="H328" t="s">
        <v>12</v>
      </c>
      <c r="I328" t="s">
        <v>779</v>
      </c>
      <c r="J328" t="s">
        <v>24</v>
      </c>
      <c r="K328" s="9">
        <v>100</v>
      </c>
    </row>
    <row r="329" spans="1:11" x14ac:dyDescent="0.2">
      <c r="A329" t="s">
        <v>743</v>
      </c>
      <c r="B329" t="s">
        <v>775</v>
      </c>
      <c r="C329" t="s">
        <v>73</v>
      </c>
      <c r="D329" t="s">
        <v>776</v>
      </c>
      <c r="E329" t="s">
        <v>465</v>
      </c>
      <c r="F329" t="s">
        <v>11</v>
      </c>
      <c r="G329" s="9">
        <v>43</v>
      </c>
      <c r="H329" t="s">
        <v>12</v>
      </c>
      <c r="I329" t="s">
        <v>779</v>
      </c>
      <c r="J329" t="s">
        <v>24</v>
      </c>
      <c r="K329" s="9">
        <v>100</v>
      </c>
    </row>
    <row r="330" spans="1:11" x14ac:dyDescent="0.2">
      <c r="A330" t="s">
        <v>743</v>
      </c>
      <c r="B330" t="s">
        <v>775</v>
      </c>
      <c r="C330" t="s">
        <v>75</v>
      </c>
      <c r="D330" t="s">
        <v>776</v>
      </c>
      <c r="E330" t="s">
        <v>465</v>
      </c>
      <c r="F330" t="s">
        <v>11</v>
      </c>
      <c r="G330" s="9">
        <v>44</v>
      </c>
      <c r="H330" t="s">
        <v>12</v>
      </c>
      <c r="I330" t="s">
        <v>781</v>
      </c>
      <c r="J330" t="s">
        <v>24</v>
      </c>
      <c r="K330" s="9">
        <v>100</v>
      </c>
    </row>
    <row r="331" spans="1:11" x14ac:dyDescent="0.2">
      <c r="A331" t="s">
        <v>743</v>
      </c>
      <c r="B331" t="s">
        <v>775</v>
      </c>
      <c r="C331" t="s">
        <v>76</v>
      </c>
      <c r="D331" t="s">
        <v>776</v>
      </c>
      <c r="E331" t="s">
        <v>465</v>
      </c>
      <c r="F331" t="s">
        <v>11</v>
      </c>
      <c r="G331" s="9">
        <v>45</v>
      </c>
      <c r="H331" t="s">
        <v>12</v>
      </c>
      <c r="I331" t="s">
        <v>782</v>
      </c>
      <c r="J331" t="s">
        <v>24</v>
      </c>
      <c r="K331" s="9">
        <v>100</v>
      </c>
    </row>
    <row r="332" spans="1:11" x14ac:dyDescent="0.2">
      <c r="A332" t="s">
        <v>743</v>
      </c>
      <c r="B332" t="s">
        <v>775</v>
      </c>
      <c r="C332" t="s">
        <v>77</v>
      </c>
      <c r="D332" t="s">
        <v>776</v>
      </c>
      <c r="E332" t="s">
        <v>465</v>
      </c>
      <c r="F332" t="s">
        <v>11</v>
      </c>
      <c r="G332" s="9">
        <v>45</v>
      </c>
      <c r="H332" t="s">
        <v>12</v>
      </c>
      <c r="I332" t="s">
        <v>781</v>
      </c>
      <c r="J332" t="s">
        <v>24</v>
      </c>
      <c r="K332" s="9">
        <v>100</v>
      </c>
    </row>
    <row r="333" spans="1:11" x14ac:dyDescent="0.2">
      <c r="A333" t="s">
        <v>743</v>
      </c>
      <c r="B333" t="s">
        <v>775</v>
      </c>
      <c r="C333" t="s">
        <v>79</v>
      </c>
      <c r="D333" t="s">
        <v>776</v>
      </c>
      <c r="E333" t="s">
        <v>465</v>
      </c>
      <c r="F333" t="s">
        <v>11</v>
      </c>
      <c r="G333" s="9">
        <v>41</v>
      </c>
      <c r="H333" t="s">
        <v>12</v>
      </c>
      <c r="I333" t="s">
        <v>781</v>
      </c>
      <c r="J333" t="s">
        <v>24</v>
      </c>
      <c r="K333" s="9">
        <v>100</v>
      </c>
    </row>
    <row r="334" spans="1:11" x14ac:dyDescent="0.2">
      <c r="A334" t="s">
        <v>743</v>
      </c>
      <c r="B334" t="s">
        <v>790</v>
      </c>
      <c r="C334" t="s">
        <v>48</v>
      </c>
      <c r="D334" t="s">
        <v>791</v>
      </c>
      <c r="E334" t="s">
        <v>465</v>
      </c>
      <c r="F334" t="s">
        <v>45</v>
      </c>
      <c r="G334" s="9">
        <v>45</v>
      </c>
      <c r="H334" t="s">
        <v>12</v>
      </c>
      <c r="I334" t="s">
        <v>793</v>
      </c>
      <c r="J334" t="s">
        <v>24</v>
      </c>
      <c r="K334" s="9">
        <v>100</v>
      </c>
    </row>
    <row r="335" spans="1:11" x14ac:dyDescent="0.2">
      <c r="A335" t="s">
        <v>743</v>
      </c>
      <c r="B335" t="s">
        <v>790</v>
      </c>
      <c r="C335" t="s">
        <v>50</v>
      </c>
      <c r="D335" t="s">
        <v>791</v>
      </c>
      <c r="E335" t="s">
        <v>465</v>
      </c>
      <c r="F335" t="s">
        <v>45</v>
      </c>
      <c r="G335" s="9">
        <v>43</v>
      </c>
      <c r="H335" t="s">
        <v>12</v>
      </c>
      <c r="I335" t="s">
        <v>793</v>
      </c>
      <c r="J335" t="s">
        <v>24</v>
      </c>
      <c r="K335" s="9">
        <v>100</v>
      </c>
    </row>
    <row r="336" spans="1:11" x14ac:dyDescent="0.2">
      <c r="A336" t="s">
        <v>743</v>
      </c>
      <c r="B336" t="s">
        <v>790</v>
      </c>
      <c r="C336" t="s">
        <v>67</v>
      </c>
      <c r="D336" t="s">
        <v>791</v>
      </c>
      <c r="E336" t="s">
        <v>465</v>
      </c>
      <c r="F336" t="s">
        <v>45</v>
      </c>
      <c r="G336" s="9">
        <v>48</v>
      </c>
      <c r="H336" t="s">
        <v>12</v>
      </c>
      <c r="I336" t="s">
        <v>794</v>
      </c>
      <c r="J336" t="s">
        <v>24</v>
      </c>
      <c r="K336" s="9">
        <v>100</v>
      </c>
    </row>
    <row r="337" spans="1:11" x14ac:dyDescent="0.2">
      <c r="A337" t="s">
        <v>743</v>
      </c>
      <c r="B337" t="s">
        <v>790</v>
      </c>
      <c r="C337" t="s">
        <v>69</v>
      </c>
      <c r="D337" t="s">
        <v>791</v>
      </c>
      <c r="E337" t="s">
        <v>465</v>
      </c>
      <c r="F337" t="s">
        <v>45</v>
      </c>
      <c r="G337" s="9">
        <v>46</v>
      </c>
      <c r="H337" t="s">
        <v>12</v>
      </c>
      <c r="I337" t="s">
        <v>794</v>
      </c>
      <c r="J337" t="s">
        <v>24</v>
      </c>
      <c r="K337" s="9">
        <v>100</v>
      </c>
    </row>
    <row r="338" spans="1:11" x14ac:dyDescent="0.2">
      <c r="A338" t="s">
        <v>743</v>
      </c>
      <c r="B338" t="s">
        <v>790</v>
      </c>
      <c r="C338" t="s">
        <v>75</v>
      </c>
      <c r="D338" t="s">
        <v>791</v>
      </c>
      <c r="E338" t="s">
        <v>465</v>
      </c>
      <c r="F338" t="s">
        <v>45</v>
      </c>
      <c r="G338" s="9">
        <v>45</v>
      </c>
      <c r="H338" t="s">
        <v>42</v>
      </c>
      <c r="I338" t="s">
        <v>795</v>
      </c>
      <c r="J338" t="s">
        <v>24</v>
      </c>
      <c r="K338" s="9">
        <v>100</v>
      </c>
    </row>
    <row r="339" spans="1:11" x14ac:dyDescent="0.2">
      <c r="A339" t="s">
        <v>743</v>
      </c>
      <c r="B339" t="s">
        <v>790</v>
      </c>
      <c r="C339" t="s">
        <v>76</v>
      </c>
      <c r="D339" t="s">
        <v>791</v>
      </c>
      <c r="E339" t="s">
        <v>465</v>
      </c>
      <c r="F339" t="s">
        <v>45</v>
      </c>
      <c r="G339" s="9">
        <v>41</v>
      </c>
      <c r="H339" t="s">
        <v>42</v>
      </c>
      <c r="I339" t="s">
        <v>795</v>
      </c>
      <c r="J339" t="s">
        <v>24</v>
      </c>
      <c r="K339" s="9">
        <v>100</v>
      </c>
    </row>
    <row r="340" spans="1:11" x14ac:dyDescent="0.2">
      <c r="A340" t="s">
        <v>743</v>
      </c>
      <c r="B340" t="s">
        <v>790</v>
      </c>
      <c r="C340" t="s">
        <v>92</v>
      </c>
      <c r="D340" t="s">
        <v>791</v>
      </c>
      <c r="E340" t="s">
        <v>465</v>
      </c>
      <c r="F340" t="s">
        <v>45</v>
      </c>
      <c r="G340" s="9">
        <v>45</v>
      </c>
      <c r="H340" t="s">
        <v>12</v>
      </c>
      <c r="I340" t="s">
        <v>796</v>
      </c>
      <c r="J340" t="s">
        <v>24</v>
      </c>
      <c r="K340" s="9">
        <v>100</v>
      </c>
    </row>
    <row r="341" spans="1:11" x14ac:dyDescent="0.2">
      <c r="A341" t="s">
        <v>743</v>
      </c>
      <c r="B341" t="s">
        <v>790</v>
      </c>
      <c r="C341" t="s">
        <v>93</v>
      </c>
      <c r="D341" t="s">
        <v>791</v>
      </c>
      <c r="E341" t="s">
        <v>465</v>
      </c>
      <c r="F341" t="s">
        <v>45</v>
      </c>
      <c r="G341" s="9">
        <v>43</v>
      </c>
      <c r="H341" t="s">
        <v>12</v>
      </c>
      <c r="I341" t="s">
        <v>796</v>
      </c>
      <c r="J341" t="s">
        <v>24</v>
      </c>
      <c r="K341" s="9">
        <v>100</v>
      </c>
    </row>
    <row r="342" spans="1:11" x14ac:dyDescent="0.2">
      <c r="A342" t="s">
        <v>743</v>
      </c>
      <c r="B342" t="s">
        <v>790</v>
      </c>
      <c r="C342" t="s">
        <v>98</v>
      </c>
      <c r="D342" t="s">
        <v>791</v>
      </c>
      <c r="E342" t="s">
        <v>465</v>
      </c>
      <c r="F342" t="s">
        <v>45</v>
      </c>
      <c r="G342" s="9">
        <v>47</v>
      </c>
      <c r="H342" t="s">
        <v>12</v>
      </c>
      <c r="I342" t="s">
        <v>798</v>
      </c>
      <c r="J342" t="s">
        <v>24</v>
      </c>
      <c r="K342" s="9">
        <v>100</v>
      </c>
    </row>
    <row r="343" spans="1:11" x14ac:dyDescent="0.2">
      <c r="A343" t="s">
        <v>743</v>
      </c>
      <c r="B343" t="s">
        <v>790</v>
      </c>
      <c r="C343" t="s">
        <v>99</v>
      </c>
      <c r="D343" t="s">
        <v>791</v>
      </c>
      <c r="E343" t="s">
        <v>465</v>
      </c>
      <c r="F343" t="s">
        <v>45</v>
      </c>
      <c r="G343" s="9">
        <v>44</v>
      </c>
      <c r="H343" t="s">
        <v>12</v>
      </c>
      <c r="I343" t="s">
        <v>798</v>
      </c>
      <c r="J343" t="s">
        <v>24</v>
      </c>
      <c r="K343" s="9">
        <v>100</v>
      </c>
    </row>
    <row r="344" spans="1:11" x14ac:dyDescent="0.2">
      <c r="A344" t="s">
        <v>743</v>
      </c>
      <c r="B344" t="s">
        <v>790</v>
      </c>
      <c r="C344" t="s">
        <v>111</v>
      </c>
      <c r="D344" t="s">
        <v>791</v>
      </c>
      <c r="E344" t="s">
        <v>465</v>
      </c>
      <c r="F344" t="s">
        <v>45</v>
      </c>
      <c r="G344" s="9">
        <v>43</v>
      </c>
      <c r="H344" t="s">
        <v>12</v>
      </c>
      <c r="I344" t="s">
        <v>800</v>
      </c>
      <c r="J344" t="s">
        <v>24</v>
      </c>
      <c r="K344" s="9">
        <v>100</v>
      </c>
    </row>
    <row r="345" spans="1:11" x14ac:dyDescent="0.2">
      <c r="A345" t="s">
        <v>743</v>
      </c>
      <c r="B345" t="s">
        <v>790</v>
      </c>
      <c r="C345" t="s">
        <v>112</v>
      </c>
      <c r="D345" t="s">
        <v>791</v>
      </c>
      <c r="E345" t="s">
        <v>465</v>
      </c>
      <c r="F345" t="s">
        <v>45</v>
      </c>
      <c r="G345" s="9">
        <v>43</v>
      </c>
      <c r="H345" t="s">
        <v>12</v>
      </c>
      <c r="I345" t="s">
        <v>799</v>
      </c>
      <c r="J345" t="s">
        <v>24</v>
      </c>
      <c r="K345" s="9">
        <v>0</v>
      </c>
    </row>
    <row r="346" spans="1:11" x14ac:dyDescent="0.2">
      <c r="A346" t="s">
        <v>743</v>
      </c>
      <c r="B346" t="s">
        <v>790</v>
      </c>
      <c r="C346" t="s">
        <v>125</v>
      </c>
      <c r="D346" t="s">
        <v>791</v>
      </c>
      <c r="E346" t="s">
        <v>465</v>
      </c>
      <c r="F346" t="s">
        <v>45</v>
      </c>
      <c r="G346" s="9">
        <v>46</v>
      </c>
      <c r="H346" t="s">
        <v>12</v>
      </c>
      <c r="I346" t="s">
        <v>801</v>
      </c>
      <c r="J346" t="s">
        <v>24</v>
      </c>
      <c r="K346" s="9">
        <v>100</v>
      </c>
    </row>
    <row r="347" spans="1:11" x14ac:dyDescent="0.2">
      <c r="A347" t="s">
        <v>743</v>
      </c>
      <c r="B347" t="s">
        <v>790</v>
      </c>
      <c r="C347" t="s">
        <v>126</v>
      </c>
      <c r="D347" t="s">
        <v>791</v>
      </c>
      <c r="E347" t="s">
        <v>465</v>
      </c>
      <c r="F347" t="s">
        <v>45</v>
      </c>
      <c r="G347" s="9">
        <v>38</v>
      </c>
      <c r="H347" t="s">
        <v>12</v>
      </c>
      <c r="I347" t="s">
        <v>801</v>
      </c>
      <c r="J347" t="s">
        <v>24</v>
      </c>
      <c r="K347" s="9">
        <v>100</v>
      </c>
    </row>
    <row r="348" spans="1:11" x14ac:dyDescent="0.2">
      <c r="A348" t="s">
        <v>743</v>
      </c>
      <c r="B348" t="s">
        <v>790</v>
      </c>
      <c r="C348" t="s">
        <v>334</v>
      </c>
      <c r="D348" t="s">
        <v>791</v>
      </c>
      <c r="E348" t="s">
        <v>465</v>
      </c>
      <c r="F348" t="s">
        <v>45</v>
      </c>
      <c r="G348" s="9">
        <v>48</v>
      </c>
      <c r="H348" t="s">
        <v>12</v>
      </c>
      <c r="I348" t="s">
        <v>802</v>
      </c>
      <c r="J348" t="s">
        <v>24</v>
      </c>
      <c r="K348" s="9">
        <v>100</v>
      </c>
    </row>
    <row r="349" spans="1:11" x14ac:dyDescent="0.2">
      <c r="A349" t="s">
        <v>743</v>
      </c>
      <c r="B349" t="s">
        <v>790</v>
      </c>
      <c r="C349" t="s">
        <v>336</v>
      </c>
      <c r="D349" t="s">
        <v>791</v>
      </c>
      <c r="E349" t="s">
        <v>465</v>
      </c>
      <c r="F349" t="s">
        <v>45</v>
      </c>
      <c r="G349" s="9">
        <v>40</v>
      </c>
      <c r="H349" t="s">
        <v>12</v>
      </c>
      <c r="I349" t="s">
        <v>802</v>
      </c>
      <c r="J349" t="s">
        <v>24</v>
      </c>
      <c r="K349" s="9">
        <v>100</v>
      </c>
    </row>
    <row r="350" spans="1:11" x14ac:dyDescent="0.2">
      <c r="A350" t="s">
        <v>743</v>
      </c>
      <c r="B350" t="s">
        <v>790</v>
      </c>
      <c r="C350" t="s">
        <v>345</v>
      </c>
      <c r="D350" t="s">
        <v>791</v>
      </c>
      <c r="E350" t="s">
        <v>465</v>
      </c>
      <c r="F350" t="s">
        <v>45</v>
      </c>
      <c r="G350" s="9">
        <v>45</v>
      </c>
      <c r="H350" t="s">
        <v>12</v>
      </c>
      <c r="I350" t="s">
        <v>804</v>
      </c>
      <c r="J350" t="s">
        <v>24</v>
      </c>
      <c r="K350" s="9">
        <v>100</v>
      </c>
    </row>
    <row r="351" spans="1:11" x14ac:dyDescent="0.2">
      <c r="A351" t="s">
        <v>743</v>
      </c>
      <c r="B351" t="s">
        <v>790</v>
      </c>
      <c r="C351" t="s">
        <v>347</v>
      </c>
      <c r="D351" t="s">
        <v>791</v>
      </c>
      <c r="E351" t="s">
        <v>465</v>
      </c>
      <c r="F351" t="s">
        <v>45</v>
      </c>
      <c r="G351" s="9">
        <v>42</v>
      </c>
      <c r="H351" t="s">
        <v>12</v>
      </c>
      <c r="I351" t="s">
        <v>804</v>
      </c>
      <c r="J351" t="s">
        <v>24</v>
      </c>
      <c r="K351" s="9">
        <v>100</v>
      </c>
    </row>
    <row r="352" spans="1:11" x14ac:dyDescent="0.2">
      <c r="A352" t="s">
        <v>743</v>
      </c>
      <c r="B352" t="s">
        <v>790</v>
      </c>
      <c r="C352" t="s">
        <v>806</v>
      </c>
      <c r="D352" t="s">
        <v>791</v>
      </c>
      <c r="E352" t="s">
        <v>465</v>
      </c>
      <c r="F352" t="s">
        <v>45</v>
      </c>
      <c r="G352" s="9">
        <v>38</v>
      </c>
      <c r="H352" t="s">
        <v>12</v>
      </c>
      <c r="I352" t="s">
        <v>807</v>
      </c>
      <c r="J352" t="s">
        <v>24</v>
      </c>
      <c r="K352" s="9">
        <v>100</v>
      </c>
    </row>
    <row r="353" spans="1:11" x14ac:dyDescent="0.2">
      <c r="A353" t="s">
        <v>743</v>
      </c>
      <c r="B353" t="s">
        <v>790</v>
      </c>
      <c r="C353" t="s">
        <v>808</v>
      </c>
      <c r="D353" t="s">
        <v>791</v>
      </c>
      <c r="E353" t="s">
        <v>465</v>
      </c>
      <c r="F353" t="s">
        <v>45</v>
      </c>
      <c r="G353" s="9">
        <v>24</v>
      </c>
      <c r="H353" t="s">
        <v>12</v>
      </c>
      <c r="I353" t="s">
        <v>807</v>
      </c>
      <c r="J353" t="s">
        <v>24</v>
      </c>
      <c r="K353" s="9">
        <v>100</v>
      </c>
    </row>
    <row r="354" spans="1:11" x14ac:dyDescent="0.2">
      <c r="A354" t="s">
        <v>743</v>
      </c>
      <c r="B354" t="s">
        <v>790</v>
      </c>
      <c r="C354" t="s">
        <v>809</v>
      </c>
      <c r="D354" t="s">
        <v>791</v>
      </c>
      <c r="E354" t="s">
        <v>465</v>
      </c>
      <c r="F354" t="s">
        <v>45</v>
      </c>
      <c r="G354" s="9">
        <v>37</v>
      </c>
      <c r="H354" t="s">
        <v>12</v>
      </c>
      <c r="I354" t="s">
        <v>807</v>
      </c>
      <c r="J354" t="s">
        <v>24</v>
      </c>
      <c r="K354" s="9">
        <v>100</v>
      </c>
    </row>
    <row r="355" spans="1:11" x14ac:dyDescent="0.2">
      <c r="A355" t="s">
        <v>743</v>
      </c>
      <c r="B355" t="s">
        <v>790</v>
      </c>
      <c r="C355" t="s">
        <v>811</v>
      </c>
      <c r="D355" t="s">
        <v>791</v>
      </c>
      <c r="E355" t="s">
        <v>465</v>
      </c>
      <c r="F355" t="s">
        <v>45</v>
      </c>
      <c r="G355" s="9">
        <v>37</v>
      </c>
      <c r="H355" t="s">
        <v>12</v>
      </c>
      <c r="I355" t="s">
        <v>812</v>
      </c>
      <c r="J355" t="s">
        <v>24</v>
      </c>
      <c r="K355" s="9">
        <v>100</v>
      </c>
    </row>
    <row r="356" spans="1:11" x14ac:dyDescent="0.2">
      <c r="A356" t="s">
        <v>743</v>
      </c>
      <c r="B356" t="s">
        <v>790</v>
      </c>
      <c r="C356" t="s">
        <v>813</v>
      </c>
      <c r="D356" t="s">
        <v>791</v>
      </c>
      <c r="E356" t="s">
        <v>465</v>
      </c>
      <c r="F356" t="s">
        <v>45</v>
      </c>
      <c r="G356" s="9">
        <v>36</v>
      </c>
      <c r="H356" t="s">
        <v>12</v>
      </c>
      <c r="I356" t="s">
        <v>812</v>
      </c>
      <c r="J356" t="s">
        <v>24</v>
      </c>
      <c r="K356" s="9">
        <v>100</v>
      </c>
    </row>
    <row r="357" spans="1:11" x14ac:dyDescent="0.2">
      <c r="A357" t="s">
        <v>743</v>
      </c>
      <c r="B357" t="s">
        <v>790</v>
      </c>
      <c r="C357" t="s">
        <v>814</v>
      </c>
      <c r="D357" t="s">
        <v>791</v>
      </c>
      <c r="E357" t="s">
        <v>465</v>
      </c>
      <c r="F357" t="s">
        <v>45</v>
      </c>
      <c r="G357" s="9">
        <v>27</v>
      </c>
      <c r="H357" t="s">
        <v>12</v>
      </c>
      <c r="I357" t="s">
        <v>812</v>
      </c>
      <c r="J357" t="s">
        <v>24</v>
      </c>
      <c r="K357" s="9">
        <v>100</v>
      </c>
    </row>
    <row r="358" spans="1:11" x14ac:dyDescent="0.2">
      <c r="A358" t="s">
        <v>743</v>
      </c>
      <c r="B358" t="s">
        <v>790</v>
      </c>
      <c r="C358" t="s">
        <v>816</v>
      </c>
      <c r="D358" t="s">
        <v>791</v>
      </c>
      <c r="E358" t="s">
        <v>465</v>
      </c>
      <c r="F358" t="s">
        <v>45</v>
      </c>
      <c r="G358" s="9">
        <v>39</v>
      </c>
      <c r="H358" t="s">
        <v>12</v>
      </c>
      <c r="I358" t="s">
        <v>817</v>
      </c>
      <c r="J358" t="s">
        <v>24</v>
      </c>
      <c r="K358" s="9">
        <v>100</v>
      </c>
    </row>
    <row r="359" spans="1:11" x14ac:dyDescent="0.2">
      <c r="A359" t="s">
        <v>743</v>
      </c>
      <c r="B359" t="s">
        <v>790</v>
      </c>
      <c r="C359" t="s">
        <v>818</v>
      </c>
      <c r="D359" t="s">
        <v>791</v>
      </c>
      <c r="E359" t="s">
        <v>465</v>
      </c>
      <c r="F359" t="s">
        <v>45</v>
      </c>
      <c r="G359" s="9">
        <v>40</v>
      </c>
      <c r="H359" t="s">
        <v>12</v>
      </c>
      <c r="I359" t="s">
        <v>817</v>
      </c>
      <c r="J359" t="s">
        <v>24</v>
      </c>
      <c r="K359" s="9">
        <v>100</v>
      </c>
    </row>
    <row r="360" spans="1:11" x14ac:dyDescent="0.2">
      <c r="A360" t="s">
        <v>743</v>
      </c>
      <c r="B360" t="s">
        <v>790</v>
      </c>
      <c r="C360" t="s">
        <v>819</v>
      </c>
      <c r="D360" t="s">
        <v>791</v>
      </c>
      <c r="E360" t="s">
        <v>465</v>
      </c>
      <c r="F360" t="s">
        <v>45</v>
      </c>
      <c r="G360" s="9">
        <v>36</v>
      </c>
      <c r="H360" t="s">
        <v>12</v>
      </c>
      <c r="I360" t="s">
        <v>817</v>
      </c>
      <c r="J360" t="s">
        <v>24</v>
      </c>
      <c r="K360" s="9">
        <v>100</v>
      </c>
    </row>
    <row r="361" spans="1:11" x14ac:dyDescent="0.2">
      <c r="A361" t="s">
        <v>743</v>
      </c>
      <c r="B361" t="s">
        <v>790</v>
      </c>
      <c r="C361" t="s">
        <v>821</v>
      </c>
      <c r="D361" t="s">
        <v>791</v>
      </c>
      <c r="E361" t="s">
        <v>465</v>
      </c>
      <c r="F361" t="s">
        <v>45</v>
      </c>
      <c r="G361" s="9">
        <v>41</v>
      </c>
      <c r="H361" t="s">
        <v>12</v>
      </c>
      <c r="I361" t="s">
        <v>822</v>
      </c>
      <c r="J361" t="s">
        <v>24</v>
      </c>
      <c r="K361" s="9">
        <v>100</v>
      </c>
    </row>
    <row r="362" spans="1:11" x14ac:dyDescent="0.2">
      <c r="A362" t="s">
        <v>743</v>
      </c>
      <c r="B362" t="s">
        <v>790</v>
      </c>
      <c r="C362" t="s">
        <v>823</v>
      </c>
      <c r="D362" t="s">
        <v>791</v>
      </c>
      <c r="E362" t="s">
        <v>465</v>
      </c>
      <c r="F362" t="s">
        <v>45</v>
      </c>
      <c r="G362" s="9">
        <v>39</v>
      </c>
      <c r="H362" t="s">
        <v>12</v>
      </c>
      <c r="I362" t="s">
        <v>822</v>
      </c>
      <c r="J362" t="s">
        <v>24</v>
      </c>
      <c r="K362" s="9">
        <v>100</v>
      </c>
    </row>
    <row r="363" spans="1:11" x14ac:dyDescent="0.2">
      <c r="A363" t="s">
        <v>743</v>
      </c>
      <c r="B363" t="s">
        <v>790</v>
      </c>
      <c r="C363" t="s">
        <v>824</v>
      </c>
      <c r="D363" t="s">
        <v>791</v>
      </c>
      <c r="E363" t="s">
        <v>465</v>
      </c>
      <c r="F363" t="s">
        <v>45</v>
      </c>
      <c r="G363" s="9">
        <v>25</v>
      </c>
      <c r="H363" t="s">
        <v>12</v>
      </c>
      <c r="I363" t="s">
        <v>822</v>
      </c>
      <c r="J363" t="s">
        <v>24</v>
      </c>
      <c r="K363" s="9">
        <v>100</v>
      </c>
    </row>
    <row r="364" spans="1:11" x14ac:dyDescent="0.2">
      <c r="A364" t="s">
        <v>743</v>
      </c>
      <c r="B364" t="s">
        <v>790</v>
      </c>
      <c r="C364" t="s">
        <v>826</v>
      </c>
      <c r="D364" t="s">
        <v>791</v>
      </c>
      <c r="E364" t="s">
        <v>465</v>
      </c>
      <c r="F364" t="s">
        <v>45</v>
      </c>
      <c r="G364" s="9">
        <v>23</v>
      </c>
      <c r="H364" t="s">
        <v>12</v>
      </c>
      <c r="I364" t="s">
        <v>827</v>
      </c>
      <c r="J364" t="s">
        <v>24</v>
      </c>
      <c r="K364" s="9">
        <v>100</v>
      </c>
    </row>
    <row r="365" spans="1:11" x14ac:dyDescent="0.2">
      <c r="A365" t="s">
        <v>743</v>
      </c>
      <c r="B365" t="s">
        <v>790</v>
      </c>
      <c r="C365" t="s">
        <v>828</v>
      </c>
      <c r="D365" t="s">
        <v>791</v>
      </c>
      <c r="E365" t="s">
        <v>465</v>
      </c>
      <c r="F365" t="s">
        <v>45</v>
      </c>
      <c r="G365" s="9">
        <v>26</v>
      </c>
      <c r="H365" t="s">
        <v>12</v>
      </c>
      <c r="I365" t="s">
        <v>827</v>
      </c>
      <c r="J365" t="s">
        <v>24</v>
      </c>
      <c r="K365" s="9">
        <v>100</v>
      </c>
    </row>
    <row r="366" spans="1:11" x14ac:dyDescent="0.2">
      <c r="A366" t="s">
        <v>743</v>
      </c>
      <c r="B366" t="s">
        <v>838</v>
      </c>
      <c r="C366" t="s">
        <v>841</v>
      </c>
      <c r="D366" t="s">
        <v>839</v>
      </c>
      <c r="E366" t="s">
        <v>10</v>
      </c>
      <c r="F366" t="s">
        <v>11</v>
      </c>
      <c r="G366" s="9">
        <v>34</v>
      </c>
      <c r="H366" t="s">
        <v>758</v>
      </c>
      <c r="I366" t="s">
        <v>842</v>
      </c>
      <c r="J366" t="s">
        <v>24</v>
      </c>
      <c r="K366" s="9">
        <v>50</v>
      </c>
    </row>
    <row r="367" spans="1:11" x14ac:dyDescent="0.2">
      <c r="A367" t="s">
        <v>743</v>
      </c>
      <c r="B367" t="s">
        <v>838</v>
      </c>
      <c r="C367" t="s">
        <v>843</v>
      </c>
      <c r="D367" t="s">
        <v>839</v>
      </c>
      <c r="E367" t="s">
        <v>10</v>
      </c>
      <c r="F367" t="s">
        <v>11</v>
      </c>
      <c r="G367" s="9">
        <v>34</v>
      </c>
      <c r="H367" t="s">
        <v>758</v>
      </c>
      <c r="I367" t="s">
        <v>842</v>
      </c>
      <c r="J367" t="s">
        <v>24</v>
      </c>
      <c r="K367" s="9">
        <v>50</v>
      </c>
    </row>
    <row r="368" spans="1:11" x14ac:dyDescent="0.2">
      <c r="A368" t="s">
        <v>743</v>
      </c>
      <c r="B368" t="s">
        <v>838</v>
      </c>
      <c r="C368" t="s">
        <v>844</v>
      </c>
      <c r="D368" t="s">
        <v>839</v>
      </c>
      <c r="E368" t="s">
        <v>10</v>
      </c>
      <c r="F368" t="s">
        <v>11</v>
      </c>
      <c r="G368" s="9">
        <v>25</v>
      </c>
      <c r="H368" t="s">
        <v>758</v>
      </c>
      <c r="I368" t="s">
        <v>845</v>
      </c>
      <c r="J368" t="s">
        <v>24</v>
      </c>
      <c r="K368" s="9">
        <v>50</v>
      </c>
    </row>
    <row r="369" spans="1:11" x14ac:dyDescent="0.2">
      <c r="A369" t="s">
        <v>743</v>
      </c>
      <c r="B369" t="s">
        <v>838</v>
      </c>
      <c r="C369" t="s">
        <v>545</v>
      </c>
      <c r="D369" t="s">
        <v>839</v>
      </c>
      <c r="E369" t="s">
        <v>10</v>
      </c>
      <c r="F369" t="s">
        <v>11</v>
      </c>
      <c r="G369" s="9">
        <v>26</v>
      </c>
      <c r="H369" t="s">
        <v>758</v>
      </c>
      <c r="I369" t="s">
        <v>845</v>
      </c>
      <c r="J369" t="s">
        <v>24</v>
      </c>
      <c r="K369" s="9">
        <v>50</v>
      </c>
    </row>
    <row r="370" spans="1:11" x14ac:dyDescent="0.2">
      <c r="A370" t="s">
        <v>743</v>
      </c>
      <c r="B370" t="s">
        <v>846</v>
      </c>
      <c r="C370" t="s">
        <v>48</v>
      </c>
      <c r="D370" t="s">
        <v>847</v>
      </c>
      <c r="E370" t="s">
        <v>23</v>
      </c>
      <c r="F370" t="s">
        <v>45</v>
      </c>
      <c r="G370" s="9">
        <v>34</v>
      </c>
      <c r="H370" t="s">
        <v>42</v>
      </c>
      <c r="I370" t="s">
        <v>848</v>
      </c>
      <c r="J370" t="s">
        <v>24</v>
      </c>
      <c r="K370" s="9">
        <v>100</v>
      </c>
    </row>
    <row r="371" spans="1:11" x14ac:dyDescent="0.2">
      <c r="A371" t="s">
        <v>743</v>
      </c>
      <c r="B371" t="s">
        <v>846</v>
      </c>
      <c r="C371" t="s">
        <v>50</v>
      </c>
      <c r="D371" t="s">
        <v>847</v>
      </c>
      <c r="E371" t="s">
        <v>23</v>
      </c>
      <c r="F371" t="s">
        <v>45</v>
      </c>
      <c r="G371" s="9">
        <v>35</v>
      </c>
      <c r="H371" t="s">
        <v>12</v>
      </c>
      <c r="I371" t="s">
        <v>849</v>
      </c>
      <c r="J371" t="s">
        <v>24</v>
      </c>
      <c r="K371" s="9">
        <v>100</v>
      </c>
    </row>
    <row r="372" spans="1:11" x14ac:dyDescent="0.2">
      <c r="A372" t="s">
        <v>743</v>
      </c>
      <c r="B372" t="s">
        <v>846</v>
      </c>
      <c r="C372" t="s">
        <v>52</v>
      </c>
      <c r="D372" t="s">
        <v>847</v>
      </c>
      <c r="E372" t="s">
        <v>23</v>
      </c>
      <c r="F372" t="s">
        <v>45</v>
      </c>
      <c r="G372" s="9">
        <v>29</v>
      </c>
      <c r="H372" t="s">
        <v>42</v>
      </c>
      <c r="I372" t="s">
        <v>848</v>
      </c>
      <c r="J372" t="s">
        <v>24</v>
      </c>
      <c r="K372" s="9">
        <v>100</v>
      </c>
    </row>
    <row r="373" spans="1:11" x14ac:dyDescent="0.2">
      <c r="A373" t="s">
        <v>743</v>
      </c>
      <c r="B373" t="s">
        <v>846</v>
      </c>
      <c r="C373" t="s">
        <v>54</v>
      </c>
      <c r="D373" t="s">
        <v>847</v>
      </c>
      <c r="E373" t="s">
        <v>23</v>
      </c>
      <c r="F373" t="s">
        <v>45</v>
      </c>
      <c r="G373" s="9">
        <v>17</v>
      </c>
      <c r="H373" t="s">
        <v>12</v>
      </c>
      <c r="I373" t="s">
        <v>849</v>
      </c>
      <c r="J373" t="s">
        <v>24</v>
      </c>
      <c r="K373" s="9">
        <v>100</v>
      </c>
    </row>
    <row r="374" spans="1:11" x14ac:dyDescent="0.2">
      <c r="A374" t="s">
        <v>743</v>
      </c>
      <c r="B374" t="s">
        <v>846</v>
      </c>
      <c r="C374" t="s">
        <v>67</v>
      </c>
      <c r="D374" t="s">
        <v>847</v>
      </c>
      <c r="E374" t="s">
        <v>23</v>
      </c>
      <c r="F374" t="s">
        <v>45</v>
      </c>
      <c r="G374" s="9">
        <v>35</v>
      </c>
      <c r="H374" t="s">
        <v>12</v>
      </c>
      <c r="I374" t="s">
        <v>851</v>
      </c>
      <c r="J374" t="s">
        <v>24</v>
      </c>
      <c r="K374" s="9">
        <v>100</v>
      </c>
    </row>
    <row r="375" spans="1:11" x14ac:dyDescent="0.2">
      <c r="A375" t="s">
        <v>743</v>
      </c>
      <c r="B375" t="s">
        <v>846</v>
      </c>
      <c r="C375" t="s">
        <v>69</v>
      </c>
      <c r="D375" t="s">
        <v>847</v>
      </c>
      <c r="E375" t="s">
        <v>23</v>
      </c>
      <c r="F375" t="s">
        <v>45</v>
      </c>
      <c r="G375" s="9">
        <v>35</v>
      </c>
      <c r="H375" t="s">
        <v>12</v>
      </c>
      <c r="I375" t="s">
        <v>852</v>
      </c>
      <c r="J375" t="s">
        <v>24</v>
      </c>
      <c r="K375" s="9">
        <v>100</v>
      </c>
    </row>
    <row r="376" spans="1:11" x14ac:dyDescent="0.2">
      <c r="A376" t="s">
        <v>743</v>
      </c>
      <c r="B376" t="s">
        <v>846</v>
      </c>
      <c r="C376" t="s">
        <v>71</v>
      </c>
      <c r="D376" t="s">
        <v>847</v>
      </c>
      <c r="E376" t="s">
        <v>23</v>
      </c>
      <c r="F376" t="s">
        <v>45</v>
      </c>
      <c r="G376" s="9">
        <v>29</v>
      </c>
      <c r="H376" t="s">
        <v>12</v>
      </c>
      <c r="I376" t="s">
        <v>851</v>
      </c>
      <c r="J376" t="s">
        <v>24</v>
      </c>
      <c r="K376" s="9">
        <v>100</v>
      </c>
    </row>
    <row r="377" spans="1:11" x14ac:dyDescent="0.2">
      <c r="A377" t="s">
        <v>743</v>
      </c>
      <c r="B377" t="s">
        <v>846</v>
      </c>
      <c r="C377" t="s">
        <v>73</v>
      </c>
      <c r="D377" t="s">
        <v>847</v>
      </c>
      <c r="E377" t="s">
        <v>23</v>
      </c>
      <c r="F377" t="s">
        <v>45</v>
      </c>
      <c r="G377" s="9">
        <v>19</v>
      </c>
      <c r="H377" t="s">
        <v>12</v>
      </c>
      <c r="I377" t="s">
        <v>852</v>
      </c>
      <c r="J377" t="s">
        <v>24</v>
      </c>
      <c r="K377" s="9">
        <v>100</v>
      </c>
    </row>
    <row r="378" spans="1:11" x14ac:dyDescent="0.2">
      <c r="A378" t="s">
        <v>743</v>
      </c>
      <c r="B378" t="s">
        <v>846</v>
      </c>
      <c r="C378" t="s">
        <v>75</v>
      </c>
      <c r="D378" t="s">
        <v>847</v>
      </c>
      <c r="E378" t="s">
        <v>23</v>
      </c>
      <c r="F378" t="s">
        <v>45</v>
      </c>
      <c r="G378" s="9">
        <v>35</v>
      </c>
      <c r="H378" t="s">
        <v>12</v>
      </c>
      <c r="I378" t="s">
        <v>854</v>
      </c>
      <c r="J378" t="s">
        <v>24</v>
      </c>
      <c r="K378" s="9">
        <v>100</v>
      </c>
    </row>
    <row r="379" spans="1:11" x14ac:dyDescent="0.2">
      <c r="A379" t="s">
        <v>743</v>
      </c>
      <c r="B379" t="s">
        <v>846</v>
      </c>
      <c r="C379" t="s">
        <v>76</v>
      </c>
      <c r="D379" t="s">
        <v>847</v>
      </c>
      <c r="E379" t="s">
        <v>23</v>
      </c>
      <c r="F379" t="s">
        <v>45</v>
      </c>
      <c r="G379" s="9">
        <v>37</v>
      </c>
      <c r="H379" t="s">
        <v>12</v>
      </c>
      <c r="I379" t="s">
        <v>855</v>
      </c>
      <c r="J379" t="s">
        <v>24</v>
      </c>
      <c r="K379" s="9">
        <v>100</v>
      </c>
    </row>
    <row r="380" spans="1:11" x14ac:dyDescent="0.2">
      <c r="A380" t="s">
        <v>743</v>
      </c>
      <c r="B380" t="s">
        <v>846</v>
      </c>
      <c r="C380" t="s">
        <v>77</v>
      </c>
      <c r="D380" t="s">
        <v>847</v>
      </c>
      <c r="E380" t="s">
        <v>23</v>
      </c>
      <c r="F380" t="s">
        <v>45</v>
      </c>
      <c r="G380" s="9">
        <v>35</v>
      </c>
      <c r="H380" t="s">
        <v>12</v>
      </c>
      <c r="I380" t="s">
        <v>854</v>
      </c>
      <c r="J380" t="s">
        <v>24</v>
      </c>
      <c r="K380" s="9">
        <v>100</v>
      </c>
    </row>
    <row r="381" spans="1:11" x14ac:dyDescent="0.2">
      <c r="A381" t="s">
        <v>743</v>
      </c>
      <c r="B381" t="s">
        <v>846</v>
      </c>
      <c r="C381" t="s">
        <v>79</v>
      </c>
      <c r="D381" t="s">
        <v>847</v>
      </c>
      <c r="E381" t="s">
        <v>23</v>
      </c>
      <c r="F381" t="s">
        <v>45</v>
      </c>
      <c r="G381" s="9">
        <v>15</v>
      </c>
      <c r="H381" t="s">
        <v>12</v>
      </c>
      <c r="I381" t="s">
        <v>855</v>
      </c>
      <c r="J381" t="s">
        <v>24</v>
      </c>
      <c r="K381" s="9">
        <v>100</v>
      </c>
    </row>
    <row r="382" spans="1:11" x14ac:dyDescent="0.2">
      <c r="A382" t="s">
        <v>743</v>
      </c>
      <c r="B382" t="s">
        <v>846</v>
      </c>
      <c r="C382" t="s">
        <v>92</v>
      </c>
      <c r="D382" t="s">
        <v>847</v>
      </c>
      <c r="E382" t="s">
        <v>23</v>
      </c>
      <c r="F382" t="s">
        <v>45</v>
      </c>
      <c r="G382" s="9">
        <v>36</v>
      </c>
      <c r="H382" t="s">
        <v>12</v>
      </c>
      <c r="I382" t="s">
        <v>856</v>
      </c>
      <c r="J382" t="s">
        <v>24</v>
      </c>
      <c r="K382" s="9">
        <v>100</v>
      </c>
    </row>
    <row r="383" spans="1:11" x14ac:dyDescent="0.2">
      <c r="A383" t="s">
        <v>743</v>
      </c>
      <c r="B383" t="s">
        <v>846</v>
      </c>
      <c r="C383" t="s">
        <v>93</v>
      </c>
      <c r="D383" t="s">
        <v>847</v>
      </c>
      <c r="E383" t="s">
        <v>23</v>
      </c>
      <c r="F383" t="s">
        <v>45</v>
      </c>
      <c r="G383" s="9">
        <v>30</v>
      </c>
      <c r="H383" t="s">
        <v>12</v>
      </c>
      <c r="I383" t="s">
        <v>856</v>
      </c>
      <c r="J383" t="s">
        <v>24</v>
      </c>
      <c r="K383" s="9">
        <v>100</v>
      </c>
    </row>
    <row r="384" spans="1:11" x14ac:dyDescent="0.2">
      <c r="A384" t="s">
        <v>743</v>
      </c>
      <c r="B384" t="s">
        <v>846</v>
      </c>
      <c r="C384" t="s">
        <v>95</v>
      </c>
      <c r="D384" t="s">
        <v>847</v>
      </c>
      <c r="E384" t="s">
        <v>23</v>
      </c>
      <c r="F384" t="s">
        <v>45</v>
      </c>
      <c r="G384" s="9">
        <v>33</v>
      </c>
      <c r="H384" t="s">
        <v>12</v>
      </c>
      <c r="I384" t="s">
        <v>857</v>
      </c>
      <c r="J384" t="s">
        <v>24</v>
      </c>
      <c r="K384" s="9">
        <v>100</v>
      </c>
    </row>
    <row r="385" spans="1:11" x14ac:dyDescent="0.2">
      <c r="A385" t="s">
        <v>743</v>
      </c>
      <c r="B385" t="s">
        <v>846</v>
      </c>
      <c r="C385" t="s">
        <v>96</v>
      </c>
      <c r="D385" t="s">
        <v>847</v>
      </c>
      <c r="E385" t="s">
        <v>23</v>
      </c>
      <c r="F385" t="s">
        <v>45</v>
      </c>
      <c r="G385" s="9">
        <v>21</v>
      </c>
      <c r="H385" t="s">
        <v>12</v>
      </c>
      <c r="I385" t="s">
        <v>858</v>
      </c>
      <c r="J385" t="s">
        <v>24</v>
      </c>
      <c r="K385" s="9">
        <v>100</v>
      </c>
    </row>
    <row r="386" spans="1:11" x14ac:dyDescent="0.2">
      <c r="A386" t="s">
        <v>743</v>
      </c>
      <c r="B386" t="s">
        <v>846</v>
      </c>
      <c r="C386" t="s">
        <v>98</v>
      </c>
      <c r="D386" t="s">
        <v>847</v>
      </c>
      <c r="E386" t="s">
        <v>23</v>
      </c>
      <c r="F386" t="s">
        <v>45</v>
      </c>
      <c r="G386" s="9">
        <v>35</v>
      </c>
      <c r="H386" t="s">
        <v>12</v>
      </c>
      <c r="I386" t="s">
        <v>860</v>
      </c>
      <c r="J386" t="s">
        <v>24</v>
      </c>
      <c r="K386" s="9">
        <v>100</v>
      </c>
    </row>
    <row r="387" spans="1:11" x14ac:dyDescent="0.2">
      <c r="A387" t="s">
        <v>743</v>
      </c>
      <c r="B387" t="s">
        <v>846</v>
      </c>
      <c r="C387" t="s">
        <v>99</v>
      </c>
      <c r="D387" t="s">
        <v>847</v>
      </c>
      <c r="E387" t="s">
        <v>23</v>
      </c>
      <c r="F387" t="s">
        <v>45</v>
      </c>
      <c r="G387" s="9">
        <v>16</v>
      </c>
      <c r="H387" t="s">
        <v>12</v>
      </c>
      <c r="I387" t="s">
        <v>860</v>
      </c>
      <c r="J387" t="s">
        <v>24</v>
      </c>
      <c r="K387" s="9">
        <v>100</v>
      </c>
    </row>
    <row r="388" spans="1:11" x14ac:dyDescent="0.2">
      <c r="A388" t="s">
        <v>743</v>
      </c>
      <c r="B388" t="s">
        <v>846</v>
      </c>
      <c r="C388" t="s">
        <v>101</v>
      </c>
      <c r="D388" t="s">
        <v>847</v>
      </c>
      <c r="E388" t="s">
        <v>23</v>
      </c>
      <c r="F388" t="s">
        <v>45</v>
      </c>
      <c r="G388" s="9">
        <v>27</v>
      </c>
      <c r="H388" t="s">
        <v>12</v>
      </c>
      <c r="I388" t="s">
        <v>860</v>
      </c>
      <c r="J388" t="s">
        <v>24</v>
      </c>
      <c r="K388" s="9">
        <v>100</v>
      </c>
    </row>
    <row r="389" spans="1:11" x14ac:dyDescent="0.2">
      <c r="A389" t="s">
        <v>743</v>
      </c>
      <c r="B389" t="s">
        <v>846</v>
      </c>
      <c r="C389" t="s">
        <v>111</v>
      </c>
      <c r="D389" t="s">
        <v>847</v>
      </c>
      <c r="E389" t="s">
        <v>23</v>
      </c>
      <c r="F389" t="s">
        <v>45</v>
      </c>
      <c r="G389" s="9">
        <v>13</v>
      </c>
      <c r="H389" t="s">
        <v>12</v>
      </c>
      <c r="I389" t="s">
        <v>862</v>
      </c>
      <c r="J389" t="s">
        <v>24</v>
      </c>
      <c r="K389" s="9">
        <v>100</v>
      </c>
    </row>
    <row r="390" spans="1:11" x14ac:dyDescent="0.2">
      <c r="A390" t="s">
        <v>743</v>
      </c>
      <c r="B390" t="s">
        <v>846</v>
      </c>
      <c r="C390" t="s">
        <v>112</v>
      </c>
      <c r="D390" t="s">
        <v>847</v>
      </c>
      <c r="E390" t="s">
        <v>23</v>
      </c>
      <c r="F390" t="s">
        <v>45</v>
      </c>
      <c r="G390" s="9">
        <v>8</v>
      </c>
      <c r="H390" t="s">
        <v>12</v>
      </c>
      <c r="I390" t="s">
        <v>862</v>
      </c>
      <c r="J390" t="s">
        <v>24</v>
      </c>
      <c r="K390" s="9">
        <v>100</v>
      </c>
    </row>
    <row r="391" spans="1:11" x14ac:dyDescent="0.2">
      <c r="A391" t="s">
        <v>743</v>
      </c>
      <c r="B391" t="s">
        <v>846</v>
      </c>
      <c r="C391" t="s">
        <v>113</v>
      </c>
      <c r="D391" t="s">
        <v>847</v>
      </c>
      <c r="E391" t="s">
        <v>23</v>
      </c>
      <c r="F391" t="s">
        <v>45</v>
      </c>
      <c r="G391" s="9">
        <v>5</v>
      </c>
      <c r="H391" t="s">
        <v>12</v>
      </c>
      <c r="I391" t="s">
        <v>862</v>
      </c>
      <c r="J391" t="s">
        <v>24</v>
      </c>
      <c r="K391" s="9">
        <v>100</v>
      </c>
    </row>
    <row r="392" spans="1:11" x14ac:dyDescent="0.2">
      <c r="A392" t="s">
        <v>743</v>
      </c>
      <c r="B392" t="s">
        <v>846</v>
      </c>
      <c r="C392" t="s">
        <v>826</v>
      </c>
      <c r="D392" t="s">
        <v>847</v>
      </c>
      <c r="E392" t="s">
        <v>23</v>
      </c>
      <c r="F392" t="s">
        <v>45</v>
      </c>
      <c r="G392" s="9">
        <v>12</v>
      </c>
      <c r="H392" t="s">
        <v>12</v>
      </c>
      <c r="I392" t="s">
        <v>864</v>
      </c>
      <c r="J392" t="s">
        <v>24</v>
      </c>
      <c r="K392" s="9">
        <v>100</v>
      </c>
    </row>
    <row r="393" spans="1:11" x14ac:dyDescent="0.2">
      <c r="A393" t="s">
        <v>743</v>
      </c>
      <c r="B393" t="s">
        <v>846</v>
      </c>
      <c r="C393" t="s">
        <v>828</v>
      </c>
      <c r="D393" t="s">
        <v>847</v>
      </c>
      <c r="E393" t="s">
        <v>23</v>
      </c>
      <c r="F393" t="s">
        <v>45</v>
      </c>
      <c r="G393" s="9">
        <v>9</v>
      </c>
      <c r="H393" t="s">
        <v>12</v>
      </c>
      <c r="I393" t="s">
        <v>864</v>
      </c>
      <c r="J393" t="s">
        <v>24</v>
      </c>
      <c r="K393" s="9">
        <v>100</v>
      </c>
    </row>
    <row r="394" spans="1:11" x14ac:dyDescent="0.2">
      <c r="A394" t="s">
        <v>743</v>
      </c>
      <c r="B394" t="s">
        <v>865</v>
      </c>
      <c r="C394" t="s">
        <v>48</v>
      </c>
      <c r="D394" t="s">
        <v>866</v>
      </c>
      <c r="E394" t="s">
        <v>23</v>
      </c>
      <c r="F394" t="s">
        <v>45</v>
      </c>
      <c r="G394" s="9">
        <v>35</v>
      </c>
      <c r="H394" t="s">
        <v>12</v>
      </c>
      <c r="I394" t="s">
        <v>868</v>
      </c>
      <c r="J394" t="s">
        <v>24</v>
      </c>
      <c r="K394" s="9">
        <v>100</v>
      </c>
    </row>
    <row r="395" spans="1:11" x14ac:dyDescent="0.2">
      <c r="A395" t="s">
        <v>743</v>
      </c>
      <c r="B395" t="s">
        <v>865</v>
      </c>
      <c r="C395" t="s">
        <v>50</v>
      </c>
      <c r="D395" t="s">
        <v>866</v>
      </c>
      <c r="E395" t="s">
        <v>23</v>
      </c>
      <c r="F395" t="s">
        <v>45</v>
      </c>
      <c r="G395" s="9">
        <v>35</v>
      </c>
      <c r="H395" t="s">
        <v>12</v>
      </c>
      <c r="I395" t="s">
        <v>869</v>
      </c>
      <c r="J395" t="s">
        <v>24</v>
      </c>
      <c r="K395" s="9">
        <v>100</v>
      </c>
    </row>
    <row r="396" spans="1:11" x14ac:dyDescent="0.2">
      <c r="A396" t="s">
        <v>743</v>
      </c>
      <c r="B396" t="s">
        <v>865</v>
      </c>
      <c r="C396" t="s">
        <v>52</v>
      </c>
      <c r="D396" t="s">
        <v>866</v>
      </c>
      <c r="E396" t="s">
        <v>23</v>
      </c>
      <c r="F396" t="s">
        <v>45</v>
      </c>
      <c r="G396" s="9">
        <v>34</v>
      </c>
      <c r="H396" t="s">
        <v>12</v>
      </c>
      <c r="I396" t="s">
        <v>868</v>
      </c>
      <c r="J396" t="s">
        <v>24</v>
      </c>
      <c r="K396" s="9">
        <v>100</v>
      </c>
    </row>
    <row r="397" spans="1:11" x14ac:dyDescent="0.2">
      <c r="A397" t="s">
        <v>743</v>
      </c>
      <c r="B397" t="s">
        <v>865</v>
      </c>
      <c r="C397" t="s">
        <v>54</v>
      </c>
      <c r="D397" t="s">
        <v>866</v>
      </c>
      <c r="E397" t="s">
        <v>23</v>
      </c>
      <c r="F397" t="s">
        <v>45</v>
      </c>
      <c r="G397" s="9">
        <v>16</v>
      </c>
      <c r="H397" t="s">
        <v>12</v>
      </c>
      <c r="I397" t="s">
        <v>869</v>
      </c>
      <c r="J397" t="s">
        <v>24</v>
      </c>
      <c r="K397" s="9">
        <v>100</v>
      </c>
    </row>
    <row r="398" spans="1:11" x14ac:dyDescent="0.2">
      <c r="A398" t="s">
        <v>743</v>
      </c>
      <c r="B398" t="s">
        <v>865</v>
      </c>
      <c r="C398" t="s">
        <v>67</v>
      </c>
      <c r="D398" t="s">
        <v>866</v>
      </c>
      <c r="E398" t="s">
        <v>23</v>
      </c>
      <c r="F398" t="s">
        <v>45</v>
      </c>
      <c r="G398" s="9">
        <v>29</v>
      </c>
      <c r="H398" t="s">
        <v>12</v>
      </c>
      <c r="I398" t="s">
        <v>870</v>
      </c>
      <c r="J398" t="s">
        <v>24</v>
      </c>
      <c r="K398" s="9">
        <v>100</v>
      </c>
    </row>
    <row r="399" spans="1:11" x14ac:dyDescent="0.2">
      <c r="A399" t="s">
        <v>743</v>
      </c>
      <c r="B399" t="s">
        <v>865</v>
      </c>
      <c r="C399" t="s">
        <v>69</v>
      </c>
      <c r="D399" t="s">
        <v>866</v>
      </c>
      <c r="E399" t="s">
        <v>23</v>
      </c>
      <c r="F399" t="s">
        <v>45</v>
      </c>
      <c r="G399" s="9">
        <v>36</v>
      </c>
      <c r="H399" t="s">
        <v>12</v>
      </c>
      <c r="I399" t="s">
        <v>870</v>
      </c>
      <c r="J399" t="s">
        <v>24</v>
      </c>
      <c r="K399" s="9">
        <v>100</v>
      </c>
    </row>
    <row r="400" spans="1:11" x14ac:dyDescent="0.2">
      <c r="A400" t="s">
        <v>743</v>
      </c>
      <c r="B400" t="s">
        <v>865</v>
      </c>
      <c r="C400" t="s">
        <v>71</v>
      </c>
      <c r="D400" t="s">
        <v>866</v>
      </c>
      <c r="E400" t="s">
        <v>23</v>
      </c>
      <c r="F400" t="s">
        <v>45</v>
      </c>
      <c r="G400" s="9">
        <v>24</v>
      </c>
      <c r="H400" t="s">
        <v>12</v>
      </c>
      <c r="I400" t="s">
        <v>871</v>
      </c>
      <c r="J400" t="s">
        <v>24</v>
      </c>
      <c r="K400" s="9">
        <v>100</v>
      </c>
    </row>
    <row r="401" spans="1:11" x14ac:dyDescent="0.2">
      <c r="A401" t="s">
        <v>743</v>
      </c>
      <c r="B401" t="s">
        <v>865</v>
      </c>
      <c r="C401" t="s">
        <v>73</v>
      </c>
      <c r="D401" t="s">
        <v>866</v>
      </c>
      <c r="E401" t="s">
        <v>23</v>
      </c>
      <c r="F401" t="s">
        <v>45</v>
      </c>
      <c r="G401" s="9">
        <v>32</v>
      </c>
      <c r="H401" t="s">
        <v>12</v>
      </c>
      <c r="I401" t="s">
        <v>871</v>
      </c>
      <c r="J401" t="s">
        <v>24</v>
      </c>
      <c r="K401" s="9">
        <v>100</v>
      </c>
    </row>
    <row r="402" spans="1:11" x14ac:dyDescent="0.2">
      <c r="A402" t="s">
        <v>743</v>
      </c>
      <c r="B402" t="s">
        <v>865</v>
      </c>
      <c r="C402" t="s">
        <v>75</v>
      </c>
      <c r="D402" t="s">
        <v>866</v>
      </c>
      <c r="E402" t="s">
        <v>23</v>
      </c>
      <c r="F402" t="s">
        <v>45</v>
      </c>
      <c r="G402" s="9">
        <v>35</v>
      </c>
      <c r="H402" t="s">
        <v>12</v>
      </c>
      <c r="I402" t="s">
        <v>873</v>
      </c>
      <c r="J402" t="s">
        <v>24</v>
      </c>
      <c r="K402" s="9">
        <v>100</v>
      </c>
    </row>
    <row r="403" spans="1:11" x14ac:dyDescent="0.2">
      <c r="A403" t="s">
        <v>743</v>
      </c>
      <c r="B403" t="s">
        <v>865</v>
      </c>
      <c r="C403" t="s">
        <v>76</v>
      </c>
      <c r="D403" t="s">
        <v>866</v>
      </c>
      <c r="E403" t="s">
        <v>23</v>
      </c>
      <c r="F403" t="s">
        <v>45</v>
      </c>
      <c r="G403" s="9">
        <v>30</v>
      </c>
      <c r="H403" t="s">
        <v>12</v>
      </c>
      <c r="I403" t="s">
        <v>873</v>
      </c>
      <c r="J403" t="s">
        <v>24</v>
      </c>
      <c r="K403" s="9">
        <v>100</v>
      </c>
    </row>
    <row r="404" spans="1:11" x14ac:dyDescent="0.2">
      <c r="A404" t="s">
        <v>743</v>
      </c>
      <c r="B404" t="s">
        <v>865</v>
      </c>
      <c r="C404" t="s">
        <v>77</v>
      </c>
      <c r="D404" t="s">
        <v>866</v>
      </c>
      <c r="E404" t="s">
        <v>23</v>
      </c>
      <c r="F404" t="s">
        <v>45</v>
      </c>
      <c r="G404" s="9">
        <v>30</v>
      </c>
      <c r="H404" t="s">
        <v>12</v>
      </c>
      <c r="I404" t="s">
        <v>874</v>
      </c>
      <c r="J404" t="s">
        <v>24</v>
      </c>
      <c r="K404" s="9">
        <v>100</v>
      </c>
    </row>
    <row r="405" spans="1:11" x14ac:dyDescent="0.2">
      <c r="A405" t="s">
        <v>743</v>
      </c>
      <c r="B405" t="s">
        <v>865</v>
      </c>
      <c r="C405" t="s">
        <v>79</v>
      </c>
      <c r="D405" t="s">
        <v>866</v>
      </c>
      <c r="E405" t="s">
        <v>23</v>
      </c>
      <c r="F405" t="s">
        <v>45</v>
      </c>
      <c r="G405" s="9">
        <v>12</v>
      </c>
      <c r="H405" t="s">
        <v>12</v>
      </c>
      <c r="I405" t="s">
        <v>874</v>
      </c>
      <c r="J405" t="s">
        <v>24</v>
      </c>
      <c r="K405" s="9">
        <v>100</v>
      </c>
    </row>
    <row r="406" spans="1:11" x14ac:dyDescent="0.2">
      <c r="A406" t="s">
        <v>743</v>
      </c>
      <c r="B406" t="s">
        <v>865</v>
      </c>
      <c r="C406" t="s">
        <v>92</v>
      </c>
      <c r="D406" t="s">
        <v>866</v>
      </c>
      <c r="E406" t="s">
        <v>23</v>
      </c>
      <c r="F406" t="s">
        <v>45</v>
      </c>
      <c r="G406" s="9">
        <v>34</v>
      </c>
      <c r="H406" t="s">
        <v>12</v>
      </c>
      <c r="I406" t="s">
        <v>875</v>
      </c>
      <c r="J406" t="s">
        <v>24</v>
      </c>
      <c r="K406" s="9">
        <v>100</v>
      </c>
    </row>
    <row r="407" spans="1:11" x14ac:dyDescent="0.2">
      <c r="A407" t="s">
        <v>743</v>
      </c>
      <c r="B407" t="s">
        <v>865</v>
      </c>
      <c r="C407" t="s">
        <v>93</v>
      </c>
      <c r="D407" t="s">
        <v>866</v>
      </c>
      <c r="E407" t="s">
        <v>23</v>
      </c>
      <c r="F407" t="s">
        <v>45</v>
      </c>
      <c r="G407" s="9">
        <v>31</v>
      </c>
      <c r="H407" t="s">
        <v>12</v>
      </c>
      <c r="I407" t="s">
        <v>876</v>
      </c>
      <c r="J407" t="s">
        <v>24</v>
      </c>
      <c r="K407" s="9">
        <v>0</v>
      </c>
    </row>
    <row r="408" spans="1:11" x14ac:dyDescent="0.2">
      <c r="A408" t="s">
        <v>743</v>
      </c>
      <c r="B408" t="s">
        <v>865</v>
      </c>
      <c r="C408" t="s">
        <v>95</v>
      </c>
      <c r="D408" t="s">
        <v>866</v>
      </c>
      <c r="E408" t="s">
        <v>23</v>
      </c>
      <c r="F408" t="s">
        <v>45</v>
      </c>
      <c r="G408" s="9">
        <v>28</v>
      </c>
      <c r="H408" t="s">
        <v>12</v>
      </c>
      <c r="I408" t="s">
        <v>876</v>
      </c>
      <c r="J408" t="s">
        <v>24</v>
      </c>
      <c r="K408" s="9">
        <v>100</v>
      </c>
    </row>
    <row r="409" spans="1:11" x14ac:dyDescent="0.2">
      <c r="A409" t="s">
        <v>743</v>
      </c>
      <c r="B409" t="s">
        <v>865</v>
      </c>
      <c r="C409" t="s">
        <v>96</v>
      </c>
      <c r="D409" t="s">
        <v>866</v>
      </c>
      <c r="E409" t="s">
        <v>23</v>
      </c>
      <c r="F409" t="s">
        <v>45</v>
      </c>
      <c r="G409" s="9">
        <v>21</v>
      </c>
      <c r="H409" t="s">
        <v>12</v>
      </c>
      <c r="I409" t="s">
        <v>875</v>
      </c>
      <c r="J409" t="s">
        <v>24</v>
      </c>
      <c r="K409" s="9">
        <v>100</v>
      </c>
    </row>
    <row r="410" spans="1:11" x14ac:dyDescent="0.2">
      <c r="A410" t="s">
        <v>743</v>
      </c>
      <c r="B410" t="s">
        <v>865</v>
      </c>
      <c r="C410" t="s">
        <v>98</v>
      </c>
      <c r="D410" t="s">
        <v>866</v>
      </c>
      <c r="E410" t="s">
        <v>23</v>
      </c>
      <c r="F410" t="s">
        <v>45</v>
      </c>
      <c r="G410" s="9">
        <v>34</v>
      </c>
      <c r="H410" t="s">
        <v>12</v>
      </c>
      <c r="I410" t="s">
        <v>877</v>
      </c>
      <c r="J410" t="s">
        <v>24</v>
      </c>
      <c r="K410" s="9">
        <v>100</v>
      </c>
    </row>
    <row r="411" spans="1:11" x14ac:dyDescent="0.2">
      <c r="A411" t="s">
        <v>743</v>
      </c>
      <c r="B411" t="s">
        <v>865</v>
      </c>
      <c r="C411" t="s">
        <v>99</v>
      </c>
      <c r="D411" t="s">
        <v>866</v>
      </c>
      <c r="E411" t="s">
        <v>23</v>
      </c>
      <c r="F411" t="s">
        <v>45</v>
      </c>
      <c r="G411" s="9">
        <v>37</v>
      </c>
      <c r="H411" t="s">
        <v>12</v>
      </c>
      <c r="I411" t="s">
        <v>877</v>
      </c>
      <c r="J411" t="s">
        <v>24</v>
      </c>
      <c r="K411" s="9">
        <v>100</v>
      </c>
    </row>
    <row r="412" spans="1:11" x14ac:dyDescent="0.2">
      <c r="A412" t="s">
        <v>743</v>
      </c>
      <c r="B412" t="s">
        <v>865</v>
      </c>
      <c r="C412" t="s">
        <v>101</v>
      </c>
      <c r="D412" t="s">
        <v>866</v>
      </c>
      <c r="E412" t="s">
        <v>23</v>
      </c>
      <c r="F412" t="s">
        <v>45</v>
      </c>
      <c r="G412" s="9">
        <v>20</v>
      </c>
      <c r="H412" t="s">
        <v>12</v>
      </c>
      <c r="I412" t="s">
        <v>878</v>
      </c>
      <c r="J412" t="s">
        <v>24</v>
      </c>
      <c r="K412" s="9">
        <v>100</v>
      </c>
    </row>
    <row r="413" spans="1:11" x14ac:dyDescent="0.2">
      <c r="A413" t="s">
        <v>743</v>
      </c>
      <c r="B413" t="s">
        <v>865</v>
      </c>
      <c r="C413" t="s">
        <v>102</v>
      </c>
      <c r="D413" t="s">
        <v>866</v>
      </c>
      <c r="E413" t="s">
        <v>23</v>
      </c>
      <c r="F413" t="s">
        <v>45</v>
      </c>
      <c r="G413" s="9">
        <v>29</v>
      </c>
      <c r="H413" t="s">
        <v>12</v>
      </c>
      <c r="I413" t="s">
        <v>878</v>
      </c>
      <c r="J413" t="s">
        <v>24</v>
      </c>
      <c r="K413" s="9">
        <v>100</v>
      </c>
    </row>
    <row r="414" spans="1:11" x14ac:dyDescent="0.2">
      <c r="A414" t="s">
        <v>743</v>
      </c>
      <c r="B414" t="s">
        <v>865</v>
      </c>
      <c r="C414" t="s">
        <v>111</v>
      </c>
      <c r="D414" t="s">
        <v>866</v>
      </c>
      <c r="E414" t="s">
        <v>23</v>
      </c>
      <c r="F414" t="s">
        <v>45</v>
      </c>
      <c r="G414" s="9">
        <v>36</v>
      </c>
      <c r="H414" t="s">
        <v>12</v>
      </c>
      <c r="I414" t="s">
        <v>880</v>
      </c>
      <c r="J414" t="s">
        <v>24</v>
      </c>
      <c r="K414" s="9">
        <v>100</v>
      </c>
    </row>
    <row r="415" spans="1:11" x14ac:dyDescent="0.2">
      <c r="A415" t="s">
        <v>743</v>
      </c>
      <c r="B415" t="s">
        <v>865</v>
      </c>
      <c r="C415" t="s">
        <v>112</v>
      </c>
      <c r="D415" t="s">
        <v>866</v>
      </c>
      <c r="E415" t="s">
        <v>23</v>
      </c>
      <c r="F415" t="s">
        <v>45</v>
      </c>
      <c r="G415" s="9">
        <v>33</v>
      </c>
      <c r="H415" t="s">
        <v>12</v>
      </c>
      <c r="I415" t="s">
        <v>880</v>
      </c>
      <c r="J415" t="s">
        <v>24</v>
      </c>
      <c r="K415" s="9">
        <v>100</v>
      </c>
    </row>
    <row r="416" spans="1:11" x14ac:dyDescent="0.2">
      <c r="A416" t="s">
        <v>743</v>
      </c>
      <c r="B416" t="s">
        <v>865</v>
      </c>
      <c r="C416" t="s">
        <v>113</v>
      </c>
      <c r="D416" t="s">
        <v>866</v>
      </c>
      <c r="E416" t="s">
        <v>23</v>
      </c>
      <c r="F416" t="s">
        <v>45</v>
      </c>
      <c r="G416" s="9">
        <v>29</v>
      </c>
      <c r="H416" t="s">
        <v>12</v>
      </c>
      <c r="I416" t="s">
        <v>881</v>
      </c>
      <c r="J416" t="s">
        <v>24</v>
      </c>
      <c r="K416" s="9">
        <v>100</v>
      </c>
    </row>
    <row r="417" spans="1:11" x14ac:dyDescent="0.2">
      <c r="A417" t="s">
        <v>743</v>
      </c>
      <c r="B417" t="s">
        <v>865</v>
      </c>
      <c r="C417" t="s">
        <v>125</v>
      </c>
      <c r="D417" t="s">
        <v>866</v>
      </c>
      <c r="E417" t="s">
        <v>23</v>
      </c>
      <c r="F417" t="s">
        <v>45</v>
      </c>
      <c r="G417" s="9">
        <v>34</v>
      </c>
      <c r="H417" t="s">
        <v>12</v>
      </c>
      <c r="I417" t="s">
        <v>882</v>
      </c>
      <c r="J417" t="s">
        <v>24</v>
      </c>
      <c r="K417" s="9">
        <v>100</v>
      </c>
    </row>
    <row r="418" spans="1:11" x14ac:dyDescent="0.2">
      <c r="A418" t="s">
        <v>743</v>
      </c>
      <c r="B418" t="s">
        <v>865</v>
      </c>
      <c r="C418" t="s">
        <v>126</v>
      </c>
      <c r="D418" t="s">
        <v>866</v>
      </c>
      <c r="E418" t="s">
        <v>23</v>
      </c>
      <c r="F418" t="s">
        <v>45</v>
      </c>
      <c r="G418" s="9">
        <v>30</v>
      </c>
      <c r="H418" t="s">
        <v>12</v>
      </c>
      <c r="I418" t="s">
        <v>883</v>
      </c>
      <c r="J418" t="s">
        <v>24</v>
      </c>
      <c r="K418" s="9">
        <v>100</v>
      </c>
    </row>
    <row r="419" spans="1:11" x14ac:dyDescent="0.2">
      <c r="A419" t="s">
        <v>743</v>
      </c>
      <c r="B419" t="s">
        <v>865</v>
      </c>
      <c r="C419" t="s">
        <v>127</v>
      </c>
      <c r="D419" t="s">
        <v>866</v>
      </c>
      <c r="E419" t="s">
        <v>23</v>
      </c>
      <c r="F419" t="s">
        <v>45</v>
      </c>
      <c r="G419" s="9">
        <v>14</v>
      </c>
      <c r="H419" t="s">
        <v>12</v>
      </c>
      <c r="I419" t="s">
        <v>882</v>
      </c>
      <c r="J419" t="s">
        <v>24</v>
      </c>
      <c r="K419" s="9">
        <v>100</v>
      </c>
    </row>
    <row r="420" spans="1:11" x14ac:dyDescent="0.2">
      <c r="A420" t="s">
        <v>743</v>
      </c>
      <c r="B420" t="s">
        <v>865</v>
      </c>
      <c r="C420" t="s">
        <v>128</v>
      </c>
      <c r="D420" t="s">
        <v>866</v>
      </c>
      <c r="E420" t="s">
        <v>23</v>
      </c>
      <c r="F420" t="s">
        <v>45</v>
      </c>
      <c r="G420" s="9">
        <v>10</v>
      </c>
      <c r="H420" t="s">
        <v>12</v>
      </c>
      <c r="I420" t="s">
        <v>883</v>
      </c>
      <c r="J420" t="s">
        <v>24</v>
      </c>
      <c r="K420" s="9">
        <v>100</v>
      </c>
    </row>
    <row r="421" spans="1:11" x14ac:dyDescent="0.2">
      <c r="A421" t="s">
        <v>743</v>
      </c>
      <c r="B421" t="s">
        <v>865</v>
      </c>
      <c r="C421" t="s">
        <v>334</v>
      </c>
      <c r="D421" t="s">
        <v>866</v>
      </c>
      <c r="E421" t="s">
        <v>23</v>
      </c>
      <c r="F421" t="s">
        <v>45</v>
      </c>
      <c r="G421" s="9">
        <v>30</v>
      </c>
      <c r="H421" t="s">
        <v>12</v>
      </c>
      <c r="I421" t="s">
        <v>885</v>
      </c>
      <c r="J421" t="s">
        <v>24</v>
      </c>
      <c r="K421" s="9">
        <v>100</v>
      </c>
    </row>
    <row r="422" spans="1:11" x14ac:dyDescent="0.2">
      <c r="A422" t="s">
        <v>743</v>
      </c>
      <c r="B422" t="s">
        <v>865</v>
      </c>
      <c r="C422" t="s">
        <v>336</v>
      </c>
      <c r="D422" t="s">
        <v>866</v>
      </c>
      <c r="E422" t="s">
        <v>23</v>
      </c>
      <c r="F422" t="s">
        <v>45</v>
      </c>
      <c r="G422" s="9">
        <v>19</v>
      </c>
      <c r="H422" t="s">
        <v>12</v>
      </c>
      <c r="I422" t="s">
        <v>885</v>
      </c>
      <c r="J422" t="s">
        <v>24</v>
      </c>
      <c r="K422" s="9">
        <v>100</v>
      </c>
    </row>
    <row r="423" spans="1:11" x14ac:dyDescent="0.2">
      <c r="A423" t="s">
        <v>743</v>
      </c>
      <c r="B423" t="s">
        <v>865</v>
      </c>
      <c r="C423" t="s">
        <v>337</v>
      </c>
      <c r="D423" t="s">
        <v>866</v>
      </c>
      <c r="E423" t="s">
        <v>23</v>
      </c>
      <c r="F423" t="s">
        <v>45</v>
      </c>
      <c r="G423" s="9">
        <v>33</v>
      </c>
      <c r="H423" t="s">
        <v>12</v>
      </c>
      <c r="I423" t="s">
        <v>885</v>
      </c>
      <c r="J423" t="s">
        <v>24</v>
      </c>
      <c r="K423" s="9">
        <v>100</v>
      </c>
    </row>
    <row r="424" spans="1:11" x14ac:dyDescent="0.2">
      <c r="A424" t="s">
        <v>743</v>
      </c>
      <c r="B424" t="s">
        <v>865</v>
      </c>
      <c r="C424" t="s">
        <v>345</v>
      </c>
      <c r="D424" t="s">
        <v>866</v>
      </c>
      <c r="E424" t="s">
        <v>23</v>
      </c>
      <c r="F424" t="s">
        <v>45</v>
      </c>
      <c r="G424" s="9">
        <v>34</v>
      </c>
      <c r="H424" t="s">
        <v>42</v>
      </c>
      <c r="I424" t="s">
        <v>887</v>
      </c>
      <c r="J424" t="s">
        <v>24</v>
      </c>
      <c r="K424" s="9">
        <v>100</v>
      </c>
    </row>
    <row r="425" spans="1:11" x14ac:dyDescent="0.2">
      <c r="A425" t="s">
        <v>743</v>
      </c>
      <c r="B425" t="s">
        <v>865</v>
      </c>
      <c r="C425" t="s">
        <v>347</v>
      </c>
      <c r="D425" t="s">
        <v>866</v>
      </c>
      <c r="E425" t="s">
        <v>23</v>
      </c>
      <c r="F425" t="s">
        <v>45</v>
      </c>
      <c r="G425" s="9">
        <v>33</v>
      </c>
      <c r="H425" t="s">
        <v>42</v>
      </c>
      <c r="I425" t="s">
        <v>887</v>
      </c>
      <c r="J425" t="s">
        <v>24</v>
      </c>
      <c r="K425" s="9">
        <v>100</v>
      </c>
    </row>
    <row r="426" spans="1:11" x14ac:dyDescent="0.2">
      <c r="A426" t="s">
        <v>743</v>
      </c>
      <c r="B426" t="s">
        <v>865</v>
      </c>
      <c r="C426" t="s">
        <v>348</v>
      </c>
      <c r="D426" t="s">
        <v>866</v>
      </c>
      <c r="E426" t="s">
        <v>23</v>
      </c>
      <c r="F426" t="s">
        <v>45</v>
      </c>
      <c r="G426" s="9">
        <v>31</v>
      </c>
      <c r="H426" t="s">
        <v>42</v>
      </c>
      <c r="I426" t="s">
        <v>887</v>
      </c>
      <c r="J426" t="s">
        <v>24</v>
      </c>
      <c r="K426" s="9">
        <v>100</v>
      </c>
    </row>
    <row r="427" spans="1:11" x14ac:dyDescent="0.2">
      <c r="A427" t="s">
        <v>743</v>
      </c>
      <c r="B427" t="s">
        <v>865</v>
      </c>
      <c r="C427" t="s">
        <v>806</v>
      </c>
      <c r="D427" t="s">
        <v>866</v>
      </c>
      <c r="E427" t="s">
        <v>23</v>
      </c>
      <c r="F427" t="s">
        <v>45</v>
      </c>
      <c r="G427" s="9">
        <v>15</v>
      </c>
      <c r="H427" t="s">
        <v>12</v>
      </c>
      <c r="I427" t="s">
        <v>888</v>
      </c>
      <c r="J427" t="s">
        <v>24</v>
      </c>
      <c r="K427" s="9">
        <v>100</v>
      </c>
    </row>
    <row r="428" spans="1:11" x14ac:dyDescent="0.2">
      <c r="A428" t="s">
        <v>743</v>
      </c>
      <c r="B428" t="s">
        <v>865</v>
      </c>
      <c r="C428" t="s">
        <v>808</v>
      </c>
      <c r="D428" t="s">
        <v>866</v>
      </c>
      <c r="E428" t="s">
        <v>23</v>
      </c>
      <c r="F428" t="s">
        <v>45</v>
      </c>
      <c r="G428" s="9">
        <v>29</v>
      </c>
      <c r="H428" t="s">
        <v>12</v>
      </c>
      <c r="I428" t="s">
        <v>888</v>
      </c>
      <c r="J428" t="s">
        <v>24</v>
      </c>
      <c r="K428" s="9">
        <v>100</v>
      </c>
    </row>
    <row r="429" spans="1:11" x14ac:dyDescent="0.2">
      <c r="A429" t="s">
        <v>743</v>
      </c>
      <c r="B429" t="s">
        <v>865</v>
      </c>
      <c r="C429" t="s">
        <v>809</v>
      </c>
      <c r="D429" t="s">
        <v>866</v>
      </c>
      <c r="E429" t="s">
        <v>23</v>
      </c>
      <c r="F429" t="s">
        <v>45</v>
      </c>
      <c r="G429" s="9">
        <v>35</v>
      </c>
      <c r="H429" t="s">
        <v>12</v>
      </c>
      <c r="I429" t="s">
        <v>888</v>
      </c>
      <c r="J429" t="s">
        <v>24</v>
      </c>
      <c r="K429" s="9">
        <v>100</v>
      </c>
    </row>
    <row r="430" spans="1:11" x14ac:dyDescent="0.2">
      <c r="A430" t="s">
        <v>743</v>
      </c>
      <c r="B430" t="s">
        <v>865</v>
      </c>
      <c r="C430" t="s">
        <v>811</v>
      </c>
      <c r="D430" t="s">
        <v>866</v>
      </c>
      <c r="E430" t="s">
        <v>23</v>
      </c>
      <c r="F430" t="s">
        <v>45</v>
      </c>
      <c r="G430" s="9">
        <v>24</v>
      </c>
      <c r="H430" t="s">
        <v>12</v>
      </c>
      <c r="I430" t="s">
        <v>890</v>
      </c>
      <c r="J430" t="s">
        <v>24</v>
      </c>
      <c r="K430" s="9">
        <v>100</v>
      </c>
    </row>
    <row r="431" spans="1:11" x14ac:dyDescent="0.2">
      <c r="A431" t="s">
        <v>743</v>
      </c>
      <c r="B431" t="s">
        <v>865</v>
      </c>
      <c r="C431" t="s">
        <v>813</v>
      </c>
      <c r="D431" t="s">
        <v>866</v>
      </c>
      <c r="E431" t="s">
        <v>23</v>
      </c>
      <c r="F431" t="s">
        <v>45</v>
      </c>
      <c r="G431" s="9">
        <v>34</v>
      </c>
      <c r="H431" t="s">
        <v>12</v>
      </c>
      <c r="I431" t="s">
        <v>890</v>
      </c>
      <c r="J431" t="s">
        <v>24</v>
      </c>
      <c r="K431" s="9">
        <v>100</v>
      </c>
    </row>
    <row r="432" spans="1:11" x14ac:dyDescent="0.2">
      <c r="A432" t="s">
        <v>743</v>
      </c>
      <c r="B432" t="s">
        <v>865</v>
      </c>
      <c r="C432" t="s">
        <v>814</v>
      </c>
      <c r="D432" t="s">
        <v>866</v>
      </c>
      <c r="E432" t="s">
        <v>23</v>
      </c>
      <c r="F432" t="s">
        <v>45</v>
      </c>
      <c r="G432" s="9">
        <v>32</v>
      </c>
      <c r="H432" t="s">
        <v>12</v>
      </c>
      <c r="I432" t="s">
        <v>890</v>
      </c>
      <c r="J432" t="s">
        <v>24</v>
      </c>
      <c r="K432" s="9">
        <v>100</v>
      </c>
    </row>
    <row r="433" spans="1:11" x14ac:dyDescent="0.2">
      <c r="A433" t="s">
        <v>743</v>
      </c>
      <c r="B433" t="s">
        <v>865</v>
      </c>
      <c r="C433" t="s">
        <v>826</v>
      </c>
      <c r="D433" t="s">
        <v>866</v>
      </c>
      <c r="E433" t="s">
        <v>23</v>
      </c>
      <c r="F433" t="s">
        <v>45</v>
      </c>
      <c r="G433" s="9">
        <v>26</v>
      </c>
      <c r="H433" t="s">
        <v>12</v>
      </c>
      <c r="I433" t="s">
        <v>891</v>
      </c>
      <c r="J433" t="s">
        <v>24</v>
      </c>
      <c r="K433" s="9">
        <v>100</v>
      </c>
    </row>
    <row r="434" spans="1:11" x14ac:dyDescent="0.2">
      <c r="A434" t="s">
        <v>743</v>
      </c>
      <c r="B434" t="s">
        <v>865</v>
      </c>
      <c r="C434" t="s">
        <v>828</v>
      </c>
      <c r="D434" t="s">
        <v>866</v>
      </c>
      <c r="E434" t="s">
        <v>23</v>
      </c>
      <c r="F434" t="s">
        <v>45</v>
      </c>
      <c r="G434" s="9">
        <v>24</v>
      </c>
      <c r="H434" t="s">
        <v>12</v>
      </c>
      <c r="I434" t="s">
        <v>891</v>
      </c>
      <c r="J434" t="s">
        <v>24</v>
      </c>
      <c r="K434" s="9">
        <v>100</v>
      </c>
    </row>
    <row r="435" spans="1:11" x14ac:dyDescent="0.2">
      <c r="A435" t="s">
        <v>743</v>
      </c>
      <c r="B435" t="s">
        <v>956</v>
      </c>
      <c r="C435" t="s">
        <v>959</v>
      </c>
      <c r="D435" t="s">
        <v>957</v>
      </c>
      <c r="E435" t="s">
        <v>10</v>
      </c>
      <c r="F435" t="s">
        <v>260</v>
      </c>
      <c r="G435" s="9">
        <v>1</v>
      </c>
      <c r="H435" t="s">
        <v>12</v>
      </c>
      <c r="I435" t="s">
        <v>948</v>
      </c>
      <c r="J435" t="s">
        <v>24</v>
      </c>
      <c r="K435" s="9">
        <v>100</v>
      </c>
    </row>
    <row r="436" spans="1:11" x14ac:dyDescent="0.2">
      <c r="A436" t="s">
        <v>743</v>
      </c>
      <c r="B436" t="s">
        <v>956</v>
      </c>
      <c r="C436" t="s">
        <v>960</v>
      </c>
      <c r="D436" t="s">
        <v>957</v>
      </c>
      <c r="E436" t="s">
        <v>10</v>
      </c>
      <c r="F436" t="s">
        <v>260</v>
      </c>
      <c r="G436" s="9">
        <v>1</v>
      </c>
      <c r="H436" t="s">
        <v>12</v>
      </c>
      <c r="I436" t="s">
        <v>926</v>
      </c>
      <c r="J436" t="s">
        <v>24</v>
      </c>
      <c r="K436" s="9">
        <v>100</v>
      </c>
    </row>
    <row r="437" spans="1:11" x14ac:dyDescent="0.2">
      <c r="A437" t="s">
        <v>743</v>
      </c>
      <c r="B437" t="s">
        <v>956</v>
      </c>
      <c r="C437" t="s">
        <v>961</v>
      </c>
      <c r="D437" t="s">
        <v>957</v>
      </c>
      <c r="E437" t="s">
        <v>10</v>
      </c>
      <c r="F437" t="s">
        <v>260</v>
      </c>
      <c r="G437" s="9">
        <v>1</v>
      </c>
      <c r="H437" t="s">
        <v>12</v>
      </c>
      <c r="I437" t="s">
        <v>962</v>
      </c>
      <c r="J437" t="s">
        <v>24</v>
      </c>
      <c r="K437" s="9">
        <v>50</v>
      </c>
    </row>
    <row r="438" spans="1:11" x14ac:dyDescent="0.2">
      <c r="A438" t="s">
        <v>743</v>
      </c>
      <c r="B438" t="s">
        <v>956</v>
      </c>
      <c r="C438" t="s">
        <v>963</v>
      </c>
      <c r="D438" t="s">
        <v>957</v>
      </c>
      <c r="E438" t="s">
        <v>10</v>
      </c>
      <c r="F438" t="s">
        <v>260</v>
      </c>
      <c r="G438" s="9">
        <v>1</v>
      </c>
      <c r="H438" t="s">
        <v>12</v>
      </c>
      <c r="I438" t="s">
        <v>930</v>
      </c>
      <c r="J438" t="s">
        <v>24</v>
      </c>
      <c r="K438" s="9">
        <v>50</v>
      </c>
    </row>
    <row r="439" spans="1:11" x14ac:dyDescent="0.2">
      <c r="A439" t="s">
        <v>743</v>
      </c>
      <c r="B439" t="s">
        <v>956</v>
      </c>
      <c r="C439" t="s">
        <v>964</v>
      </c>
      <c r="D439" t="s">
        <v>957</v>
      </c>
      <c r="E439" t="s">
        <v>10</v>
      </c>
      <c r="F439" t="s">
        <v>260</v>
      </c>
      <c r="G439" s="9">
        <v>1</v>
      </c>
      <c r="H439" t="s">
        <v>12</v>
      </c>
      <c r="I439" t="s">
        <v>965</v>
      </c>
      <c r="J439" t="s">
        <v>24</v>
      </c>
      <c r="K439" s="9">
        <v>50</v>
      </c>
    </row>
    <row r="440" spans="1:11" x14ac:dyDescent="0.2">
      <c r="A440" t="s">
        <v>743</v>
      </c>
      <c r="B440" t="s">
        <v>270</v>
      </c>
      <c r="C440" t="s">
        <v>18</v>
      </c>
      <c r="D440" t="s">
        <v>968</v>
      </c>
      <c r="E440" t="s">
        <v>10</v>
      </c>
      <c r="F440" t="s">
        <v>15</v>
      </c>
      <c r="G440" s="9">
        <v>6</v>
      </c>
      <c r="H440" t="s">
        <v>19</v>
      </c>
      <c r="I440" t="s">
        <v>789</v>
      </c>
      <c r="J440" t="s">
        <v>24</v>
      </c>
      <c r="K440" s="9">
        <v>100</v>
      </c>
    </row>
    <row r="441" spans="1:11" x14ac:dyDescent="0.2">
      <c r="A441" t="s">
        <v>743</v>
      </c>
      <c r="B441" t="s">
        <v>272</v>
      </c>
      <c r="C441" t="s">
        <v>8</v>
      </c>
      <c r="D441" t="s">
        <v>970</v>
      </c>
      <c r="E441" t="s">
        <v>10</v>
      </c>
      <c r="F441" t="s">
        <v>15</v>
      </c>
      <c r="G441" s="9">
        <v>1</v>
      </c>
      <c r="H441" t="s">
        <v>12</v>
      </c>
      <c r="I441" t="s">
        <v>969</v>
      </c>
      <c r="J441" t="s">
        <v>24</v>
      </c>
      <c r="K441" s="9">
        <v>100</v>
      </c>
    </row>
    <row r="442" spans="1:11" x14ac:dyDescent="0.2">
      <c r="A442" t="s">
        <v>743</v>
      </c>
      <c r="B442" t="s">
        <v>288</v>
      </c>
      <c r="C442" t="s">
        <v>8</v>
      </c>
      <c r="D442" t="s">
        <v>971</v>
      </c>
      <c r="E442" t="s">
        <v>187</v>
      </c>
      <c r="F442" t="s">
        <v>280</v>
      </c>
      <c r="G442" s="9">
        <v>1</v>
      </c>
      <c r="H442" t="s">
        <v>12</v>
      </c>
      <c r="I442" t="s">
        <v>240</v>
      </c>
      <c r="J442" t="s">
        <v>24</v>
      </c>
      <c r="K442" s="9">
        <v>100</v>
      </c>
    </row>
  </sheetData>
  <autoFilter ref="A1:K1" xr:uid="{497FB822-CAC0-134B-9D39-B63EDB61EA34}">
    <sortState xmlns:xlrd2="http://schemas.microsoft.com/office/spreadsheetml/2017/richdata2" ref="A2:K419">
      <sortCondition descending="1" ref="J1:J419"/>
    </sortState>
  </autoFilter>
  <sortState xmlns:xlrd2="http://schemas.microsoft.com/office/spreadsheetml/2017/richdata2" ref="A2:K238">
    <sortCondition descending="1" ref="E2:E23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D1FD2-C48B-3345-889B-0CFB25E657A3}">
  <dimension ref="A1:T168"/>
  <sheetViews>
    <sheetView zoomScale="130" zoomScaleNormal="130" workbookViewId="0">
      <pane ySplit="1" topLeftCell="A57" activePane="bottomLeft" state="frozen"/>
      <selection pane="bottomLeft" activeCell="M4" sqref="M4"/>
    </sheetView>
  </sheetViews>
  <sheetFormatPr baseColWidth="10" defaultRowHeight="15" x14ac:dyDescent="0.2"/>
  <cols>
    <col min="1" max="1" width="8.1640625" customWidth="1"/>
    <col min="2" max="2" width="6.1640625" customWidth="1"/>
    <col min="3" max="3" width="6.6640625" customWidth="1"/>
    <col min="4" max="4" width="22" customWidth="1"/>
    <col min="5" max="5" width="7" customWidth="1"/>
    <col min="6" max="6" width="6.33203125" customWidth="1"/>
    <col min="7" max="7" width="6.1640625" customWidth="1"/>
    <col min="8" max="8" width="19.5" customWidth="1"/>
    <col min="9" max="9" width="26.1640625" customWidth="1"/>
    <col min="10" max="10" width="17.1640625" customWidth="1"/>
    <col min="11" max="11" width="6.33203125" customWidth="1"/>
  </cols>
  <sheetData>
    <row r="1" spans="1:20" ht="17" thickTop="1" thickBot="1" x14ac:dyDescent="0.25">
      <c r="A1" s="11" t="s">
        <v>0</v>
      </c>
      <c r="B1" s="12" t="s">
        <v>1425</v>
      </c>
      <c r="C1" s="12" t="s">
        <v>1421</v>
      </c>
      <c r="D1" s="12" t="s">
        <v>1</v>
      </c>
      <c r="E1" s="12" t="s">
        <v>1422</v>
      </c>
      <c r="F1" s="12" t="s">
        <v>2</v>
      </c>
      <c r="G1" s="12" t="s">
        <v>1423</v>
      </c>
      <c r="H1" s="12" t="s">
        <v>3</v>
      </c>
      <c r="I1" s="12" t="s">
        <v>4</v>
      </c>
      <c r="J1" s="12" t="s">
        <v>5</v>
      </c>
      <c r="K1" s="13" t="s">
        <v>1424</v>
      </c>
      <c r="M1" s="14" t="s">
        <v>1426</v>
      </c>
      <c r="N1" s="14" t="s">
        <v>1427</v>
      </c>
      <c r="O1" s="14" t="s">
        <v>1428</v>
      </c>
      <c r="P1" s="14" t="s">
        <v>1429</v>
      </c>
      <c r="Q1" s="14" t="s">
        <v>1430</v>
      </c>
      <c r="R1" s="14" t="s">
        <v>1431</v>
      </c>
      <c r="S1" s="14" t="s">
        <v>1432</v>
      </c>
      <c r="T1" s="14" t="s">
        <v>1433</v>
      </c>
    </row>
    <row r="2" spans="1:20" ht="16" thickTop="1" x14ac:dyDescent="0.2">
      <c r="A2" t="s">
        <v>1062</v>
      </c>
      <c r="B2" t="s">
        <v>298</v>
      </c>
      <c r="C2" t="s">
        <v>8</v>
      </c>
      <c r="D2" t="s">
        <v>1063</v>
      </c>
      <c r="E2" t="s">
        <v>10</v>
      </c>
      <c r="F2" t="s">
        <v>45</v>
      </c>
      <c r="G2" s="9">
        <v>94</v>
      </c>
      <c r="H2" t="s">
        <v>12</v>
      </c>
      <c r="I2" t="s">
        <v>1065</v>
      </c>
      <c r="J2" t="s">
        <v>17</v>
      </c>
      <c r="K2" s="9">
        <v>100</v>
      </c>
      <c r="M2">
        <f>F2*G2*K2*0.01</f>
        <v>376</v>
      </c>
      <c r="O2">
        <f>0.75*M2</f>
        <v>282</v>
      </c>
      <c r="R2">
        <f>0.25*M2</f>
        <v>94</v>
      </c>
    </row>
    <row r="3" spans="1:20" x14ac:dyDescent="0.2">
      <c r="A3" t="s">
        <v>1062</v>
      </c>
      <c r="B3" t="s">
        <v>298</v>
      </c>
      <c r="C3" t="s">
        <v>25</v>
      </c>
      <c r="D3" t="s">
        <v>1063</v>
      </c>
      <c r="E3" t="s">
        <v>10</v>
      </c>
      <c r="F3" t="s">
        <v>45</v>
      </c>
      <c r="G3" s="9">
        <v>94</v>
      </c>
      <c r="H3" t="s">
        <v>12</v>
      </c>
      <c r="I3" t="s">
        <v>1065</v>
      </c>
      <c r="J3" t="s">
        <v>17</v>
      </c>
      <c r="K3" s="9">
        <v>100</v>
      </c>
      <c r="M3">
        <f t="shared" ref="M3:M35" si="0">F3*G3*K3*0.01</f>
        <v>376</v>
      </c>
      <c r="O3">
        <f>0.75*M3</f>
        <v>282</v>
      </c>
      <c r="R3">
        <f t="shared" ref="R3:R4" si="1">0.25*M3</f>
        <v>94</v>
      </c>
    </row>
    <row r="4" spans="1:20" x14ac:dyDescent="0.2">
      <c r="A4" t="s">
        <v>1062</v>
      </c>
      <c r="B4" t="s">
        <v>298</v>
      </c>
      <c r="C4" t="s">
        <v>18</v>
      </c>
      <c r="D4" t="s">
        <v>1063</v>
      </c>
      <c r="E4" t="s">
        <v>10</v>
      </c>
      <c r="F4" t="s">
        <v>45</v>
      </c>
      <c r="G4" s="9">
        <v>69</v>
      </c>
      <c r="H4" s="29" t="s">
        <v>19</v>
      </c>
      <c r="I4" t="s">
        <v>624</v>
      </c>
      <c r="J4" t="s">
        <v>17</v>
      </c>
      <c r="K4" s="9">
        <v>100</v>
      </c>
      <c r="M4">
        <f t="shared" si="0"/>
        <v>276</v>
      </c>
      <c r="O4">
        <f>0.75*M4</f>
        <v>207</v>
      </c>
      <c r="R4">
        <f t="shared" si="1"/>
        <v>69</v>
      </c>
    </row>
    <row r="5" spans="1:20" x14ac:dyDescent="0.2">
      <c r="A5" t="s">
        <v>1062</v>
      </c>
      <c r="B5" t="s">
        <v>299</v>
      </c>
      <c r="C5" t="s">
        <v>8</v>
      </c>
      <c r="D5" t="s">
        <v>1074</v>
      </c>
      <c r="E5" t="s">
        <v>10</v>
      </c>
      <c r="F5" t="s">
        <v>11</v>
      </c>
      <c r="G5" s="9">
        <v>112</v>
      </c>
      <c r="H5" t="s">
        <v>12</v>
      </c>
      <c r="I5" t="s">
        <v>1065</v>
      </c>
      <c r="J5" t="s">
        <v>17</v>
      </c>
      <c r="K5" s="9">
        <v>100</v>
      </c>
      <c r="M5">
        <f t="shared" si="0"/>
        <v>336</v>
      </c>
      <c r="O5">
        <f t="shared" ref="O5:O14" si="2">M5</f>
        <v>336</v>
      </c>
    </row>
    <row r="6" spans="1:20" x14ac:dyDescent="0.2">
      <c r="A6" t="s">
        <v>1062</v>
      </c>
      <c r="B6" t="s">
        <v>299</v>
      </c>
      <c r="C6" t="s">
        <v>25</v>
      </c>
      <c r="D6" t="s">
        <v>1074</v>
      </c>
      <c r="E6" t="s">
        <v>10</v>
      </c>
      <c r="F6" t="s">
        <v>11</v>
      </c>
      <c r="G6" s="9">
        <v>63</v>
      </c>
      <c r="H6" t="s">
        <v>12</v>
      </c>
      <c r="I6" t="s">
        <v>1076</v>
      </c>
      <c r="J6" t="s">
        <v>17</v>
      </c>
      <c r="K6" s="9">
        <v>100</v>
      </c>
      <c r="M6">
        <f t="shared" si="0"/>
        <v>189</v>
      </c>
      <c r="O6">
        <f t="shared" si="2"/>
        <v>189</v>
      </c>
    </row>
    <row r="7" spans="1:20" x14ac:dyDescent="0.2">
      <c r="A7" t="s">
        <v>1062</v>
      </c>
      <c r="B7" t="s">
        <v>299</v>
      </c>
      <c r="C7" t="s">
        <v>18</v>
      </c>
      <c r="D7" t="s">
        <v>1074</v>
      </c>
      <c r="E7" t="s">
        <v>10</v>
      </c>
      <c r="F7" t="s">
        <v>11</v>
      </c>
      <c r="G7" s="9">
        <v>95</v>
      </c>
      <c r="H7" s="29" t="s">
        <v>19</v>
      </c>
      <c r="I7" t="s">
        <v>1065</v>
      </c>
      <c r="J7" t="s">
        <v>17</v>
      </c>
      <c r="K7" s="9">
        <v>100</v>
      </c>
      <c r="M7">
        <f t="shared" si="0"/>
        <v>285</v>
      </c>
      <c r="O7">
        <f t="shared" si="2"/>
        <v>285</v>
      </c>
    </row>
    <row r="8" spans="1:20" x14ac:dyDescent="0.2">
      <c r="A8" t="s">
        <v>1062</v>
      </c>
      <c r="B8" t="s">
        <v>1083</v>
      </c>
      <c r="C8" t="s">
        <v>8</v>
      </c>
      <c r="D8" t="s">
        <v>1084</v>
      </c>
      <c r="E8" t="s">
        <v>10</v>
      </c>
      <c r="F8" t="s">
        <v>11</v>
      </c>
      <c r="G8" s="9">
        <v>181</v>
      </c>
      <c r="H8" t="s">
        <v>12</v>
      </c>
      <c r="I8" t="s">
        <v>1086</v>
      </c>
      <c r="J8" t="s">
        <v>17</v>
      </c>
      <c r="K8" s="9">
        <v>100</v>
      </c>
      <c r="M8">
        <f t="shared" si="0"/>
        <v>543</v>
      </c>
      <c r="O8">
        <f t="shared" si="2"/>
        <v>543</v>
      </c>
    </row>
    <row r="9" spans="1:20" x14ac:dyDescent="0.2">
      <c r="A9" t="s">
        <v>1062</v>
      </c>
      <c r="B9" t="s">
        <v>1024</v>
      </c>
      <c r="C9" t="s">
        <v>8</v>
      </c>
      <c r="D9" t="s">
        <v>1093</v>
      </c>
      <c r="E9" t="s">
        <v>10</v>
      </c>
      <c r="F9" t="s">
        <v>11</v>
      </c>
      <c r="G9" s="9">
        <v>100</v>
      </c>
      <c r="H9" t="s">
        <v>12</v>
      </c>
      <c r="I9" t="s">
        <v>1094</v>
      </c>
      <c r="J9" t="s">
        <v>17</v>
      </c>
      <c r="K9" s="9">
        <v>100</v>
      </c>
      <c r="M9">
        <f t="shared" si="0"/>
        <v>300</v>
      </c>
      <c r="O9">
        <f t="shared" si="2"/>
        <v>300</v>
      </c>
    </row>
    <row r="10" spans="1:20" x14ac:dyDescent="0.2">
      <c r="A10" t="s">
        <v>1062</v>
      </c>
      <c r="B10" t="s">
        <v>1024</v>
      </c>
      <c r="C10" t="s">
        <v>18</v>
      </c>
      <c r="D10" t="s">
        <v>1093</v>
      </c>
      <c r="E10" t="s">
        <v>10</v>
      </c>
      <c r="F10" t="s">
        <v>11</v>
      </c>
      <c r="G10" s="9">
        <v>80</v>
      </c>
      <c r="H10" s="29" t="s">
        <v>19</v>
      </c>
      <c r="I10" t="s">
        <v>1095</v>
      </c>
      <c r="J10" t="s">
        <v>17</v>
      </c>
      <c r="K10" s="9">
        <v>100</v>
      </c>
      <c r="M10">
        <f t="shared" si="0"/>
        <v>240</v>
      </c>
      <c r="O10">
        <f t="shared" si="2"/>
        <v>240</v>
      </c>
    </row>
    <row r="11" spans="1:20" x14ac:dyDescent="0.2">
      <c r="A11" t="s">
        <v>1062</v>
      </c>
      <c r="B11" t="s">
        <v>172</v>
      </c>
      <c r="C11" t="s">
        <v>8</v>
      </c>
      <c r="D11" t="s">
        <v>1100</v>
      </c>
      <c r="E11" t="s">
        <v>10</v>
      </c>
      <c r="F11" t="s">
        <v>11</v>
      </c>
      <c r="G11" s="9">
        <v>24</v>
      </c>
      <c r="H11" t="s">
        <v>12</v>
      </c>
      <c r="I11" t="s">
        <v>1102</v>
      </c>
      <c r="J11" t="s">
        <v>17</v>
      </c>
      <c r="K11" s="9">
        <v>100</v>
      </c>
      <c r="M11">
        <f t="shared" si="0"/>
        <v>72</v>
      </c>
      <c r="O11">
        <f t="shared" si="2"/>
        <v>72</v>
      </c>
    </row>
    <row r="12" spans="1:20" x14ac:dyDescent="0.2">
      <c r="A12" t="s">
        <v>1062</v>
      </c>
      <c r="B12" t="s">
        <v>486</v>
      </c>
      <c r="C12" t="s">
        <v>8</v>
      </c>
      <c r="D12" t="s">
        <v>1103</v>
      </c>
      <c r="E12" t="s">
        <v>10</v>
      </c>
      <c r="F12" t="s">
        <v>11</v>
      </c>
      <c r="G12" s="9">
        <v>95</v>
      </c>
      <c r="H12" t="s">
        <v>12</v>
      </c>
      <c r="I12" t="s">
        <v>1094</v>
      </c>
      <c r="J12" t="s">
        <v>17</v>
      </c>
      <c r="K12" s="9">
        <v>100</v>
      </c>
      <c r="M12">
        <f t="shared" si="0"/>
        <v>285</v>
      </c>
      <c r="O12">
        <f t="shared" si="2"/>
        <v>285</v>
      </c>
    </row>
    <row r="13" spans="1:20" x14ac:dyDescent="0.2">
      <c r="A13" t="s">
        <v>1062</v>
      </c>
      <c r="B13" t="s">
        <v>486</v>
      </c>
      <c r="C13" t="s">
        <v>18</v>
      </c>
      <c r="D13" t="s">
        <v>1103</v>
      </c>
      <c r="E13" t="s">
        <v>10</v>
      </c>
      <c r="F13" t="s">
        <v>11</v>
      </c>
      <c r="G13" s="9">
        <v>61</v>
      </c>
      <c r="H13" s="29" t="s">
        <v>19</v>
      </c>
      <c r="I13" t="s">
        <v>1094</v>
      </c>
      <c r="J13" t="s">
        <v>17</v>
      </c>
      <c r="K13" s="9">
        <v>100</v>
      </c>
      <c r="M13">
        <f t="shared" si="0"/>
        <v>183</v>
      </c>
      <c r="O13">
        <f t="shared" si="2"/>
        <v>183</v>
      </c>
    </row>
    <row r="14" spans="1:20" x14ac:dyDescent="0.2">
      <c r="A14" t="s">
        <v>1062</v>
      </c>
      <c r="B14" t="s">
        <v>1104</v>
      </c>
      <c r="C14" t="s">
        <v>1105</v>
      </c>
      <c r="D14" t="s">
        <v>1106</v>
      </c>
      <c r="E14" t="s">
        <v>10</v>
      </c>
      <c r="F14" t="s">
        <v>11</v>
      </c>
      <c r="G14" s="9">
        <v>6</v>
      </c>
      <c r="H14" t="s">
        <v>12</v>
      </c>
      <c r="I14" t="s">
        <v>1107</v>
      </c>
      <c r="J14" t="s">
        <v>17</v>
      </c>
      <c r="K14" s="9">
        <v>100</v>
      </c>
      <c r="M14">
        <f t="shared" si="0"/>
        <v>18</v>
      </c>
      <c r="O14">
        <f t="shared" si="2"/>
        <v>18</v>
      </c>
    </row>
    <row r="15" spans="1:20" x14ac:dyDescent="0.2">
      <c r="A15" t="s">
        <v>1062</v>
      </c>
      <c r="B15" t="s">
        <v>1108</v>
      </c>
      <c r="C15" t="s">
        <v>8</v>
      </c>
      <c r="D15" t="s">
        <v>1109</v>
      </c>
      <c r="E15" t="s">
        <v>10</v>
      </c>
      <c r="F15" t="s">
        <v>11</v>
      </c>
      <c r="G15" s="9">
        <v>17</v>
      </c>
      <c r="H15" t="s">
        <v>12</v>
      </c>
      <c r="I15" t="s">
        <v>1110</v>
      </c>
      <c r="J15" t="s">
        <v>17</v>
      </c>
      <c r="K15" s="9">
        <v>100</v>
      </c>
      <c r="M15">
        <f t="shared" si="0"/>
        <v>51</v>
      </c>
      <c r="Q15">
        <f>M15</f>
        <v>51</v>
      </c>
    </row>
    <row r="16" spans="1:20" x14ac:dyDescent="0.2">
      <c r="A16" t="s">
        <v>1062</v>
      </c>
      <c r="B16" t="s">
        <v>197</v>
      </c>
      <c r="C16" t="s">
        <v>8</v>
      </c>
      <c r="D16" t="s">
        <v>1111</v>
      </c>
      <c r="E16" t="s">
        <v>10</v>
      </c>
      <c r="F16" t="s">
        <v>11</v>
      </c>
      <c r="G16" s="9">
        <v>19</v>
      </c>
      <c r="H16" t="s">
        <v>12</v>
      </c>
      <c r="I16" t="s">
        <v>1112</v>
      </c>
      <c r="J16" t="s">
        <v>17</v>
      </c>
      <c r="K16" s="9">
        <v>100</v>
      </c>
      <c r="M16">
        <f t="shared" si="0"/>
        <v>57</v>
      </c>
      <c r="Q16">
        <f>M16</f>
        <v>57</v>
      </c>
    </row>
    <row r="17" spans="1:19" x14ac:dyDescent="0.2">
      <c r="A17" t="s">
        <v>1062</v>
      </c>
      <c r="B17" t="s">
        <v>1113</v>
      </c>
      <c r="C17" t="s">
        <v>8</v>
      </c>
      <c r="D17" t="s">
        <v>1114</v>
      </c>
      <c r="E17" t="s">
        <v>10</v>
      </c>
      <c r="F17" t="s">
        <v>45</v>
      </c>
      <c r="G17" s="9">
        <v>12</v>
      </c>
      <c r="H17" t="s">
        <v>12</v>
      </c>
      <c r="I17" t="s">
        <v>1115</v>
      </c>
      <c r="J17" t="s">
        <v>17</v>
      </c>
      <c r="K17" s="9">
        <v>100</v>
      </c>
      <c r="M17">
        <f t="shared" si="0"/>
        <v>48</v>
      </c>
      <c r="Q17">
        <f>0.75*M17</f>
        <v>36</v>
      </c>
      <c r="S17">
        <f>0.25*M17</f>
        <v>12</v>
      </c>
    </row>
    <row r="18" spans="1:19" x14ac:dyDescent="0.2">
      <c r="A18" t="s">
        <v>1062</v>
      </c>
      <c r="B18" t="s">
        <v>692</v>
      </c>
      <c r="C18" t="s">
        <v>8</v>
      </c>
      <c r="D18" t="s">
        <v>1117</v>
      </c>
      <c r="E18" t="s">
        <v>10</v>
      </c>
      <c r="F18" t="s">
        <v>11</v>
      </c>
      <c r="G18" s="9">
        <v>17</v>
      </c>
      <c r="H18" t="s">
        <v>12</v>
      </c>
      <c r="I18" t="s">
        <v>1118</v>
      </c>
      <c r="J18" t="s">
        <v>17</v>
      </c>
      <c r="K18" s="9">
        <v>100</v>
      </c>
      <c r="M18">
        <f t="shared" si="0"/>
        <v>51</v>
      </c>
      <c r="Q18">
        <f>0.67*M18</f>
        <v>34.17</v>
      </c>
      <c r="S18">
        <f>0.34*M18</f>
        <v>17.34</v>
      </c>
    </row>
    <row r="19" spans="1:19" x14ac:dyDescent="0.2">
      <c r="A19" t="s">
        <v>1062</v>
      </c>
      <c r="B19" t="s">
        <v>1120</v>
      </c>
      <c r="C19" t="s">
        <v>8</v>
      </c>
      <c r="D19" t="s">
        <v>1121</v>
      </c>
      <c r="E19" t="s">
        <v>10</v>
      </c>
      <c r="F19" t="s">
        <v>45</v>
      </c>
      <c r="G19" s="9">
        <v>17</v>
      </c>
      <c r="H19" t="s">
        <v>12</v>
      </c>
      <c r="I19" t="s">
        <v>1122</v>
      </c>
      <c r="J19" t="s">
        <v>17</v>
      </c>
      <c r="K19" s="9">
        <v>100</v>
      </c>
      <c r="M19">
        <f t="shared" si="0"/>
        <v>68</v>
      </c>
      <c r="Q19">
        <f>0.75*M19</f>
        <v>51</v>
      </c>
      <c r="S19">
        <f>0.25*M19</f>
        <v>17</v>
      </c>
    </row>
    <row r="20" spans="1:19" x14ac:dyDescent="0.2">
      <c r="A20" t="s">
        <v>1062</v>
      </c>
      <c r="B20" t="s">
        <v>1124</v>
      </c>
      <c r="C20" t="s">
        <v>8</v>
      </c>
      <c r="D20" t="s">
        <v>1125</v>
      </c>
      <c r="E20" t="s">
        <v>10</v>
      </c>
      <c r="F20" t="s">
        <v>11</v>
      </c>
      <c r="G20" s="9">
        <v>43</v>
      </c>
      <c r="H20" t="s">
        <v>12</v>
      </c>
      <c r="I20" t="s">
        <v>1126</v>
      </c>
      <c r="J20" t="s">
        <v>17</v>
      </c>
      <c r="K20" s="9">
        <v>100</v>
      </c>
      <c r="M20">
        <f t="shared" si="0"/>
        <v>129</v>
      </c>
      <c r="Q20">
        <f>M20</f>
        <v>129</v>
      </c>
    </row>
    <row r="21" spans="1:19" x14ac:dyDescent="0.2">
      <c r="A21" t="s">
        <v>1062</v>
      </c>
      <c r="B21" t="s">
        <v>1053</v>
      </c>
      <c r="C21" t="s">
        <v>8</v>
      </c>
      <c r="D21" t="s">
        <v>1127</v>
      </c>
      <c r="E21" t="s">
        <v>10</v>
      </c>
      <c r="F21" t="s">
        <v>45</v>
      </c>
      <c r="G21" s="9">
        <v>17</v>
      </c>
      <c r="H21" t="s">
        <v>12</v>
      </c>
      <c r="I21" t="s">
        <v>1128</v>
      </c>
      <c r="J21" t="s">
        <v>17</v>
      </c>
      <c r="K21" s="9">
        <v>100</v>
      </c>
      <c r="M21">
        <f t="shared" si="0"/>
        <v>68</v>
      </c>
      <c r="Q21">
        <f>0.75*M21</f>
        <v>51</v>
      </c>
      <c r="S21">
        <f>0.25*M21</f>
        <v>17</v>
      </c>
    </row>
    <row r="22" spans="1:19" x14ac:dyDescent="0.2">
      <c r="A22" t="s">
        <v>1062</v>
      </c>
      <c r="B22" t="s">
        <v>1130</v>
      </c>
      <c r="C22" t="s">
        <v>8</v>
      </c>
      <c r="D22" t="s">
        <v>1131</v>
      </c>
      <c r="E22" t="s">
        <v>10</v>
      </c>
      <c r="F22" t="s">
        <v>11</v>
      </c>
      <c r="G22" s="9">
        <v>37</v>
      </c>
      <c r="H22" t="s">
        <v>12</v>
      </c>
      <c r="I22" t="s">
        <v>1132</v>
      </c>
      <c r="J22" t="s">
        <v>17</v>
      </c>
      <c r="K22" s="9">
        <v>100</v>
      </c>
      <c r="M22">
        <f t="shared" si="0"/>
        <v>111</v>
      </c>
      <c r="Q22">
        <f>M22</f>
        <v>111</v>
      </c>
    </row>
    <row r="23" spans="1:19" x14ac:dyDescent="0.2">
      <c r="A23" t="s">
        <v>1062</v>
      </c>
      <c r="B23" t="s">
        <v>1133</v>
      </c>
      <c r="C23" t="s">
        <v>8</v>
      </c>
      <c r="D23" t="s">
        <v>1134</v>
      </c>
      <c r="E23" t="s">
        <v>10</v>
      </c>
      <c r="F23" t="s">
        <v>11</v>
      </c>
      <c r="G23" s="9">
        <v>8</v>
      </c>
      <c r="H23" t="s">
        <v>12</v>
      </c>
      <c r="I23" t="s">
        <v>1135</v>
      </c>
      <c r="J23" t="s">
        <v>17</v>
      </c>
      <c r="K23" s="9">
        <v>100</v>
      </c>
      <c r="M23">
        <f t="shared" si="0"/>
        <v>24</v>
      </c>
      <c r="Q23">
        <f>0.67*M23</f>
        <v>16.080000000000002</v>
      </c>
      <c r="S23">
        <f>0.34*M23</f>
        <v>8.16</v>
      </c>
    </row>
    <row r="24" spans="1:19" x14ac:dyDescent="0.2">
      <c r="A24" t="s">
        <v>1062</v>
      </c>
      <c r="B24" t="s">
        <v>1139</v>
      </c>
      <c r="C24" t="s">
        <v>8</v>
      </c>
      <c r="D24" t="s">
        <v>1140</v>
      </c>
      <c r="E24" t="s">
        <v>10</v>
      </c>
      <c r="F24" t="s">
        <v>11</v>
      </c>
      <c r="G24" s="9">
        <v>10</v>
      </c>
      <c r="H24" t="s">
        <v>12</v>
      </c>
      <c r="I24" t="s">
        <v>1141</v>
      </c>
      <c r="J24" t="s">
        <v>17</v>
      </c>
      <c r="K24" s="9">
        <v>100</v>
      </c>
      <c r="M24">
        <f t="shared" si="0"/>
        <v>30</v>
      </c>
      <c r="Q24">
        <f t="shared" ref="Q24:Q48" si="3">M24</f>
        <v>30</v>
      </c>
    </row>
    <row r="25" spans="1:19" x14ac:dyDescent="0.2">
      <c r="A25" t="s">
        <v>1062</v>
      </c>
      <c r="B25" t="s">
        <v>1142</v>
      </c>
      <c r="C25" t="s">
        <v>8</v>
      </c>
      <c r="D25" t="s">
        <v>1143</v>
      </c>
      <c r="E25" t="s">
        <v>10</v>
      </c>
      <c r="F25" t="s">
        <v>11</v>
      </c>
      <c r="G25" s="9">
        <v>6</v>
      </c>
      <c r="H25" t="s">
        <v>12</v>
      </c>
      <c r="I25" t="s">
        <v>1144</v>
      </c>
      <c r="J25" t="s">
        <v>17</v>
      </c>
      <c r="K25" s="9">
        <v>100</v>
      </c>
      <c r="M25">
        <f t="shared" si="0"/>
        <v>18</v>
      </c>
      <c r="Q25">
        <f t="shared" si="3"/>
        <v>18</v>
      </c>
    </row>
    <row r="26" spans="1:19" x14ac:dyDescent="0.2">
      <c r="A26" t="s">
        <v>1062</v>
      </c>
      <c r="B26" t="s">
        <v>213</v>
      </c>
      <c r="C26" t="s">
        <v>8</v>
      </c>
      <c r="D26" t="s">
        <v>1145</v>
      </c>
      <c r="E26" t="s">
        <v>10</v>
      </c>
      <c r="F26" t="s">
        <v>11</v>
      </c>
      <c r="G26" s="9">
        <v>12</v>
      </c>
      <c r="H26" t="s">
        <v>12</v>
      </c>
      <c r="I26" t="s">
        <v>1146</v>
      </c>
      <c r="J26" t="s">
        <v>17</v>
      </c>
      <c r="K26" s="9">
        <v>100</v>
      </c>
      <c r="M26">
        <f t="shared" si="0"/>
        <v>36</v>
      </c>
      <c r="Q26">
        <f t="shared" si="3"/>
        <v>36</v>
      </c>
    </row>
    <row r="27" spans="1:19" x14ac:dyDescent="0.2">
      <c r="A27" t="s">
        <v>1062</v>
      </c>
      <c r="B27" t="s">
        <v>270</v>
      </c>
      <c r="C27" t="s">
        <v>8</v>
      </c>
      <c r="D27" t="s">
        <v>1147</v>
      </c>
      <c r="E27" t="s">
        <v>10</v>
      </c>
      <c r="F27">
        <v>1</v>
      </c>
      <c r="G27" s="9">
        <v>6</v>
      </c>
      <c r="H27" t="s">
        <v>12</v>
      </c>
      <c r="I27" t="s">
        <v>1148</v>
      </c>
      <c r="J27" t="s">
        <v>17</v>
      </c>
      <c r="K27" s="9">
        <v>100</v>
      </c>
      <c r="Q27">
        <f t="shared" si="3"/>
        <v>0</v>
      </c>
    </row>
    <row r="28" spans="1:19" x14ac:dyDescent="0.2">
      <c r="A28" t="s">
        <v>1062</v>
      </c>
      <c r="B28" t="s">
        <v>270</v>
      </c>
      <c r="C28" t="s">
        <v>25</v>
      </c>
      <c r="D28" t="s">
        <v>1147</v>
      </c>
      <c r="E28" t="s">
        <v>10</v>
      </c>
      <c r="F28" t="s">
        <v>15</v>
      </c>
      <c r="G28" s="9">
        <v>6</v>
      </c>
      <c r="H28" t="s">
        <v>12</v>
      </c>
      <c r="I28" t="s">
        <v>1150</v>
      </c>
      <c r="J28" t="s">
        <v>17</v>
      </c>
      <c r="K28" s="9">
        <v>100</v>
      </c>
      <c r="Q28">
        <f t="shared" si="3"/>
        <v>0</v>
      </c>
    </row>
    <row r="29" spans="1:19" x14ac:dyDescent="0.2">
      <c r="A29" t="s">
        <v>1062</v>
      </c>
      <c r="B29" t="s">
        <v>1159</v>
      </c>
      <c r="C29" t="s">
        <v>8</v>
      </c>
      <c r="D29" t="s">
        <v>1160</v>
      </c>
      <c r="E29" t="s">
        <v>10</v>
      </c>
      <c r="F29" t="s">
        <v>11</v>
      </c>
      <c r="G29" s="9">
        <v>10</v>
      </c>
      <c r="H29" t="s">
        <v>12</v>
      </c>
      <c r="I29" t="s">
        <v>1161</v>
      </c>
      <c r="J29" t="s">
        <v>17</v>
      </c>
      <c r="K29" s="9">
        <v>100</v>
      </c>
      <c r="M29">
        <f t="shared" si="0"/>
        <v>30</v>
      </c>
      <c r="Q29">
        <f t="shared" si="3"/>
        <v>30</v>
      </c>
    </row>
    <row r="30" spans="1:19" x14ac:dyDescent="0.2">
      <c r="A30" t="s">
        <v>1062</v>
      </c>
      <c r="B30" t="s">
        <v>1159</v>
      </c>
      <c r="C30" t="s">
        <v>18</v>
      </c>
      <c r="D30" t="s">
        <v>1160</v>
      </c>
      <c r="E30" t="s">
        <v>10</v>
      </c>
      <c r="F30" t="s">
        <v>11</v>
      </c>
      <c r="G30" s="9">
        <v>26</v>
      </c>
      <c r="H30" s="29" t="s">
        <v>19</v>
      </c>
      <c r="I30" t="s">
        <v>1161</v>
      </c>
      <c r="J30" t="s">
        <v>17</v>
      </c>
      <c r="K30" s="9">
        <v>100</v>
      </c>
      <c r="M30">
        <f t="shared" si="0"/>
        <v>78</v>
      </c>
      <c r="Q30">
        <f t="shared" si="3"/>
        <v>78</v>
      </c>
    </row>
    <row r="31" spans="1:19" x14ac:dyDescent="0.2">
      <c r="A31" t="s">
        <v>1062</v>
      </c>
      <c r="B31" t="s">
        <v>1162</v>
      </c>
      <c r="C31" t="s">
        <v>18</v>
      </c>
      <c r="D31" t="s">
        <v>1163</v>
      </c>
      <c r="E31" t="s">
        <v>10</v>
      </c>
      <c r="F31" t="s">
        <v>11</v>
      </c>
      <c r="G31" s="9">
        <v>18</v>
      </c>
      <c r="H31" s="29" t="s">
        <v>19</v>
      </c>
      <c r="I31" t="s">
        <v>1161</v>
      </c>
      <c r="J31" t="s">
        <v>17</v>
      </c>
      <c r="K31" s="9">
        <v>100</v>
      </c>
      <c r="M31">
        <f t="shared" si="0"/>
        <v>54</v>
      </c>
      <c r="Q31">
        <f t="shared" si="3"/>
        <v>54</v>
      </c>
    </row>
    <row r="32" spans="1:19" x14ac:dyDescent="0.2">
      <c r="A32" t="s">
        <v>1062</v>
      </c>
      <c r="B32" t="s">
        <v>1165</v>
      </c>
      <c r="C32" t="s">
        <v>8</v>
      </c>
      <c r="D32" t="s">
        <v>1166</v>
      </c>
      <c r="E32" t="s">
        <v>10</v>
      </c>
      <c r="F32" t="s">
        <v>11</v>
      </c>
      <c r="G32" s="9">
        <v>11</v>
      </c>
      <c r="H32" t="s">
        <v>12</v>
      </c>
      <c r="I32" t="s">
        <v>1154</v>
      </c>
      <c r="J32" t="s">
        <v>17</v>
      </c>
      <c r="K32" s="9">
        <v>100</v>
      </c>
      <c r="M32">
        <f t="shared" si="0"/>
        <v>33</v>
      </c>
      <c r="Q32">
        <f t="shared" si="3"/>
        <v>33</v>
      </c>
    </row>
    <row r="33" spans="1:17" x14ac:dyDescent="0.2">
      <c r="A33" t="s">
        <v>1062</v>
      </c>
      <c r="B33" t="s">
        <v>1165</v>
      </c>
      <c r="C33" t="s">
        <v>18</v>
      </c>
      <c r="D33" t="s">
        <v>1166</v>
      </c>
      <c r="E33" t="s">
        <v>10</v>
      </c>
      <c r="F33" t="s">
        <v>11</v>
      </c>
      <c r="G33" s="9">
        <v>10</v>
      </c>
      <c r="H33" s="29" t="s">
        <v>19</v>
      </c>
      <c r="I33" t="s">
        <v>1154</v>
      </c>
      <c r="J33" t="s">
        <v>17</v>
      </c>
      <c r="K33" s="9">
        <v>100</v>
      </c>
      <c r="M33">
        <f t="shared" si="0"/>
        <v>30</v>
      </c>
      <c r="Q33">
        <f t="shared" si="3"/>
        <v>30</v>
      </c>
    </row>
    <row r="34" spans="1:17" x14ac:dyDescent="0.2">
      <c r="A34" t="s">
        <v>1062</v>
      </c>
      <c r="B34" t="s">
        <v>222</v>
      </c>
      <c r="C34" t="s">
        <v>27</v>
      </c>
      <c r="D34" t="s">
        <v>1168</v>
      </c>
      <c r="E34" t="s">
        <v>10</v>
      </c>
      <c r="F34" t="s">
        <v>11</v>
      </c>
      <c r="G34" s="9">
        <v>8</v>
      </c>
      <c r="H34" t="s">
        <v>12</v>
      </c>
      <c r="I34" t="s">
        <v>1149</v>
      </c>
      <c r="J34" t="s">
        <v>17</v>
      </c>
      <c r="K34" s="9">
        <v>100</v>
      </c>
      <c r="M34">
        <f t="shared" si="0"/>
        <v>24</v>
      </c>
      <c r="Q34">
        <f t="shared" si="3"/>
        <v>24</v>
      </c>
    </row>
    <row r="35" spans="1:17" x14ac:dyDescent="0.2">
      <c r="A35" t="s">
        <v>1062</v>
      </c>
      <c r="B35" t="s">
        <v>222</v>
      </c>
      <c r="C35" t="s">
        <v>28</v>
      </c>
      <c r="D35" t="s">
        <v>1168</v>
      </c>
      <c r="E35" t="s">
        <v>10</v>
      </c>
      <c r="F35" t="s">
        <v>11</v>
      </c>
      <c r="G35" s="9">
        <v>5</v>
      </c>
      <c r="H35" t="s">
        <v>12</v>
      </c>
      <c r="I35" t="s">
        <v>1156</v>
      </c>
      <c r="J35" t="s">
        <v>17</v>
      </c>
      <c r="K35" s="9">
        <v>100</v>
      </c>
      <c r="M35">
        <f t="shared" si="0"/>
        <v>15</v>
      </c>
      <c r="Q35">
        <f t="shared" si="3"/>
        <v>15</v>
      </c>
    </row>
    <row r="36" spans="1:17" x14ac:dyDescent="0.2">
      <c r="A36" t="s">
        <v>1062</v>
      </c>
      <c r="B36" t="s">
        <v>222</v>
      </c>
      <c r="C36" t="s">
        <v>30</v>
      </c>
      <c r="D36" t="s">
        <v>1168</v>
      </c>
      <c r="E36" t="s">
        <v>10</v>
      </c>
      <c r="F36">
        <v>1</v>
      </c>
      <c r="G36" s="9">
        <v>5</v>
      </c>
      <c r="H36" t="s">
        <v>12</v>
      </c>
      <c r="I36" t="s">
        <v>1151</v>
      </c>
      <c r="J36" t="s">
        <v>17</v>
      </c>
      <c r="K36" s="9">
        <v>100</v>
      </c>
      <c r="Q36">
        <f t="shared" si="3"/>
        <v>0</v>
      </c>
    </row>
    <row r="37" spans="1:17" x14ac:dyDescent="0.2">
      <c r="A37" t="s">
        <v>1062</v>
      </c>
      <c r="B37" t="s">
        <v>1169</v>
      </c>
      <c r="C37" t="s">
        <v>25</v>
      </c>
      <c r="D37" t="s">
        <v>1170</v>
      </c>
      <c r="E37" t="s">
        <v>10</v>
      </c>
      <c r="F37" t="s">
        <v>11</v>
      </c>
      <c r="G37" s="9">
        <v>15</v>
      </c>
      <c r="H37" t="s">
        <v>12</v>
      </c>
      <c r="I37" t="s">
        <v>1148</v>
      </c>
      <c r="J37" t="s">
        <v>17</v>
      </c>
      <c r="K37" s="9">
        <v>100</v>
      </c>
      <c r="M37">
        <f t="shared" ref="M37:M48" si="4">F37*G37*K37*0.01</f>
        <v>45</v>
      </c>
      <c r="Q37">
        <f t="shared" si="3"/>
        <v>45</v>
      </c>
    </row>
    <row r="38" spans="1:17" x14ac:dyDescent="0.2">
      <c r="A38" t="s">
        <v>1062</v>
      </c>
      <c r="B38" t="s">
        <v>1171</v>
      </c>
      <c r="C38" t="s">
        <v>8</v>
      </c>
      <c r="D38" t="s">
        <v>1172</v>
      </c>
      <c r="E38" t="s">
        <v>10</v>
      </c>
      <c r="F38" t="s">
        <v>15</v>
      </c>
      <c r="G38" s="9">
        <v>13</v>
      </c>
      <c r="H38" t="s">
        <v>12</v>
      </c>
      <c r="I38" t="s">
        <v>1156</v>
      </c>
      <c r="J38" t="s">
        <v>17</v>
      </c>
      <c r="K38" s="9">
        <v>100</v>
      </c>
      <c r="M38">
        <f t="shared" si="4"/>
        <v>13</v>
      </c>
      <c r="Q38">
        <f t="shared" si="3"/>
        <v>13</v>
      </c>
    </row>
    <row r="39" spans="1:17" x14ac:dyDescent="0.2">
      <c r="A39" t="s">
        <v>1062</v>
      </c>
      <c r="B39" t="s">
        <v>1173</v>
      </c>
      <c r="C39" t="s">
        <v>25</v>
      </c>
      <c r="D39" t="s">
        <v>1167</v>
      </c>
      <c r="E39" t="s">
        <v>10</v>
      </c>
      <c r="F39" t="s">
        <v>15</v>
      </c>
      <c r="G39" s="9">
        <v>11</v>
      </c>
      <c r="H39" t="s">
        <v>12</v>
      </c>
      <c r="I39" t="s">
        <v>1151</v>
      </c>
      <c r="J39" t="s">
        <v>17</v>
      </c>
      <c r="K39" s="9">
        <v>100</v>
      </c>
      <c r="M39">
        <f t="shared" si="4"/>
        <v>11</v>
      </c>
      <c r="Q39">
        <f t="shared" si="3"/>
        <v>11</v>
      </c>
    </row>
    <row r="40" spans="1:17" x14ac:dyDescent="0.2">
      <c r="A40" t="s">
        <v>1062</v>
      </c>
      <c r="B40" t="s">
        <v>1174</v>
      </c>
      <c r="C40" t="s">
        <v>8</v>
      </c>
      <c r="D40" t="s">
        <v>1175</v>
      </c>
      <c r="E40" t="s">
        <v>10</v>
      </c>
      <c r="F40" t="s">
        <v>11</v>
      </c>
      <c r="G40" s="9">
        <v>8</v>
      </c>
      <c r="H40" t="s">
        <v>12</v>
      </c>
      <c r="I40" t="s">
        <v>1155</v>
      </c>
      <c r="J40" t="s">
        <v>17</v>
      </c>
      <c r="K40" s="9">
        <v>100</v>
      </c>
      <c r="M40">
        <f t="shared" si="4"/>
        <v>24</v>
      </c>
      <c r="Q40">
        <f t="shared" si="3"/>
        <v>24</v>
      </c>
    </row>
    <row r="41" spans="1:17" x14ac:dyDescent="0.2">
      <c r="A41" t="s">
        <v>1062</v>
      </c>
      <c r="B41" t="s">
        <v>1176</v>
      </c>
      <c r="C41" t="s">
        <v>8</v>
      </c>
      <c r="D41" t="s">
        <v>1177</v>
      </c>
      <c r="E41" t="s">
        <v>10</v>
      </c>
      <c r="F41" t="s">
        <v>11</v>
      </c>
      <c r="G41" s="9">
        <v>5</v>
      </c>
      <c r="H41" t="s">
        <v>12</v>
      </c>
      <c r="I41" t="s">
        <v>1155</v>
      </c>
      <c r="J41" t="s">
        <v>17</v>
      </c>
      <c r="K41" s="9">
        <v>50</v>
      </c>
      <c r="M41">
        <f t="shared" si="4"/>
        <v>7.5</v>
      </c>
      <c r="Q41">
        <f t="shared" si="3"/>
        <v>7.5</v>
      </c>
    </row>
    <row r="42" spans="1:17" x14ac:dyDescent="0.2">
      <c r="A42" t="s">
        <v>1062</v>
      </c>
      <c r="B42" t="s">
        <v>1176</v>
      </c>
      <c r="C42" t="s">
        <v>8</v>
      </c>
      <c r="D42" t="s">
        <v>1177</v>
      </c>
      <c r="E42" t="s">
        <v>10</v>
      </c>
      <c r="F42" t="s">
        <v>11</v>
      </c>
      <c r="G42" s="9">
        <v>5</v>
      </c>
      <c r="H42" t="s">
        <v>12</v>
      </c>
      <c r="I42" t="s">
        <v>1157</v>
      </c>
      <c r="J42" t="s">
        <v>17</v>
      </c>
      <c r="K42" s="9">
        <v>50</v>
      </c>
      <c r="M42">
        <f t="shared" si="4"/>
        <v>7.5</v>
      </c>
      <c r="Q42">
        <f t="shared" si="3"/>
        <v>7.5</v>
      </c>
    </row>
    <row r="43" spans="1:17" x14ac:dyDescent="0.2">
      <c r="A43" t="s">
        <v>1062</v>
      </c>
      <c r="B43" t="s">
        <v>1178</v>
      </c>
      <c r="C43" t="s">
        <v>8</v>
      </c>
      <c r="D43" t="s">
        <v>1179</v>
      </c>
      <c r="E43" t="s">
        <v>10</v>
      </c>
      <c r="F43" t="s">
        <v>11</v>
      </c>
      <c r="G43" s="9">
        <v>6</v>
      </c>
      <c r="H43" t="s">
        <v>12</v>
      </c>
      <c r="I43" t="s">
        <v>1153</v>
      </c>
      <c r="J43" t="s">
        <v>17</v>
      </c>
      <c r="K43" s="9">
        <v>100</v>
      </c>
      <c r="M43">
        <f t="shared" si="4"/>
        <v>18</v>
      </c>
      <c r="Q43">
        <f t="shared" si="3"/>
        <v>18</v>
      </c>
    </row>
    <row r="44" spans="1:17" x14ac:dyDescent="0.2">
      <c r="A44" t="s">
        <v>1062</v>
      </c>
      <c r="B44" t="s">
        <v>1020</v>
      </c>
      <c r="C44" t="s">
        <v>25</v>
      </c>
      <c r="D44" t="s">
        <v>1181</v>
      </c>
      <c r="E44" t="s">
        <v>10</v>
      </c>
      <c r="F44" t="s">
        <v>11</v>
      </c>
      <c r="G44" s="9">
        <v>4</v>
      </c>
      <c r="H44" t="s">
        <v>12</v>
      </c>
      <c r="I44" t="s">
        <v>1107</v>
      </c>
      <c r="J44" t="s">
        <v>17</v>
      </c>
      <c r="K44" s="9">
        <v>100</v>
      </c>
      <c r="M44">
        <f t="shared" si="4"/>
        <v>12</v>
      </c>
      <c r="Q44">
        <f t="shared" si="3"/>
        <v>12</v>
      </c>
    </row>
    <row r="45" spans="1:17" x14ac:dyDescent="0.2">
      <c r="A45" t="s">
        <v>1062</v>
      </c>
      <c r="B45" t="s">
        <v>251</v>
      </c>
      <c r="C45" t="s">
        <v>8</v>
      </c>
      <c r="D45" t="s">
        <v>252</v>
      </c>
      <c r="E45" t="s">
        <v>10</v>
      </c>
      <c r="F45" t="s">
        <v>15</v>
      </c>
      <c r="G45" s="9">
        <v>6</v>
      </c>
      <c r="H45" t="s">
        <v>12</v>
      </c>
      <c r="I45" t="s">
        <v>1152</v>
      </c>
      <c r="J45" t="s">
        <v>17</v>
      </c>
      <c r="K45" s="9">
        <v>100</v>
      </c>
    </row>
    <row r="46" spans="1:17" x14ac:dyDescent="0.2">
      <c r="A46" t="s">
        <v>1062</v>
      </c>
      <c r="B46" t="s">
        <v>1136</v>
      </c>
      <c r="C46" t="s">
        <v>8</v>
      </c>
      <c r="D46" t="s">
        <v>1137</v>
      </c>
      <c r="E46" t="s">
        <v>1046</v>
      </c>
      <c r="F46" t="s">
        <v>11</v>
      </c>
      <c r="G46" s="9">
        <v>8</v>
      </c>
      <c r="H46" t="s">
        <v>12</v>
      </c>
      <c r="I46" t="s">
        <v>1138</v>
      </c>
      <c r="J46" t="s">
        <v>17</v>
      </c>
      <c r="K46" s="9">
        <v>100</v>
      </c>
      <c r="M46">
        <f t="shared" si="4"/>
        <v>24</v>
      </c>
      <c r="Q46">
        <f t="shared" si="3"/>
        <v>24</v>
      </c>
    </row>
    <row r="47" spans="1:17" x14ac:dyDescent="0.2">
      <c r="A47" t="s">
        <v>1062</v>
      </c>
      <c r="B47" t="s">
        <v>213</v>
      </c>
      <c r="C47" t="s">
        <v>146</v>
      </c>
      <c r="D47" t="s">
        <v>1145</v>
      </c>
      <c r="E47" t="s">
        <v>1046</v>
      </c>
      <c r="F47" t="s">
        <v>11</v>
      </c>
      <c r="G47" s="9">
        <v>12</v>
      </c>
      <c r="H47" t="s">
        <v>12</v>
      </c>
      <c r="I47" t="s">
        <v>1146</v>
      </c>
      <c r="J47" t="s">
        <v>17</v>
      </c>
      <c r="K47" s="9">
        <v>100</v>
      </c>
      <c r="M47">
        <f t="shared" si="4"/>
        <v>36</v>
      </c>
      <c r="Q47">
        <f t="shared" si="3"/>
        <v>36</v>
      </c>
    </row>
    <row r="48" spans="1:17" x14ac:dyDescent="0.2">
      <c r="A48" t="s">
        <v>1062</v>
      </c>
      <c r="B48" t="s">
        <v>1164</v>
      </c>
      <c r="C48" t="s">
        <v>8</v>
      </c>
      <c r="D48" t="s">
        <v>1137</v>
      </c>
      <c r="E48" t="s">
        <v>1046</v>
      </c>
      <c r="F48" t="s">
        <v>11</v>
      </c>
      <c r="G48" s="9">
        <v>1</v>
      </c>
      <c r="H48" t="s">
        <v>12</v>
      </c>
      <c r="I48" t="s">
        <v>1138</v>
      </c>
      <c r="J48" t="s">
        <v>17</v>
      </c>
      <c r="K48" s="9">
        <v>100</v>
      </c>
      <c r="M48">
        <f t="shared" si="4"/>
        <v>3</v>
      </c>
      <c r="Q48">
        <f t="shared" si="3"/>
        <v>3</v>
      </c>
    </row>
    <row r="49" spans="1:11" x14ac:dyDescent="0.2">
      <c r="G49" s="9"/>
      <c r="K49" s="9"/>
    </row>
    <row r="50" spans="1:11" x14ac:dyDescent="0.2">
      <c r="G50" s="9"/>
      <c r="K50" s="9"/>
    </row>
    <row r="51" spans="1:11" x14ac:dyDescent="0.2">
      <c r="G51" s="9"/>
      <c r="K51" s="9"/>
    </row>
    <row r="52" spans="1:11" x14ac:dyDescent="0.2">
      <c r="G52" s="9"/>
      <c r="K52" s="9"/>
    </row>
    <row r="53" spans="1:11" x14ac:dyDescent="0.2">
      <c r="G53" s="9"/>
      <c r="K53" s="9"/>
    </row>
    <row r="54" spans="1:11" x14ac:dyDescent="0.2">
      <c r="G54" s="9"/>
      <c r="K54" s="9"/>
    </row>
    <row r="55" spans="1:11" x14ac:dyDescent="0.2">
      <c r="G55" s="9"/>
      <c r="K55" s="9"/>
    </row>
    <row r="56" spans="1:11" x14ac:dyDescent="0.2">
      <c r="G56" s="9"/>
      <c r="K56" s="9"/>
    </row>
    <row r="57" spans="1:11" x14ac:dyDescent="0.2">
      <c r="A57" t="s">
        <v>1062</v>
      </c>
      <c r="B57" t="s">
        <v>298</v>
      </c>
      <c r="C57" t="s">
        <v>146</v>
      </c>
      <c r="D57" t="s">
        <v>1063</v>
      </c>
      <c r="E57" t="s">
        <v>23</v>
      </c>
      <c r="F57" t="s">
        <v>45</v>
      </c>
      <c r="G57" s="9">
        <v>24</v>
      </c>
      <c r="H57" t="s">
        <v>12</v>
      </c>
      <c r="I57" t="s">
        <v>1065</v>
      </c>
      <c r="J57" t="s">
        <v>17</v>
      </c>
      <c r="K57" s="9">
        <v>2</v>
      </c>
    </row>
    <row r="58" spans="1:11" x14ac:dyDescent="0.2">
      <c r="A58" t="s">
        <v>1062</v>
      </c>
      <c r="B58" t="s">
        <v>298</v>
      </c>
      <c r="C58" t="s">
        <v>146</v>
      </c>
      <c r="D58" t="s">
        <v>1063</v>
      </c>
      <c r="E58" t="s">
        <v>23</v>
      </c>
      <c r="F58" t="s">
        <v>45</v>
      </c>
      <c r="G58" s="9">
        <v>24</v>
      </c>
      <c r="H58" t="s">
        <v>12</v>
      </c>
      <c r="I58" t="s">
        <v>624</v>
      </c>
      <c r="J58" t="s">
        <v>17</v>
      </c>
      <c r="K58" s="9">
        <v>2</v>
      </c>
    </row>
    <row r="59" spans="1:11" x14ac:dyDescent="0.2">
      <c r="A59" t="s">
        <v>1062</v>
      </c>
      <c r="B59" t="s">
        <v>298</v>
      </c>
      <c r="C59" t="s">
        <v>149</v>
      </c>
      <c r="D59" t="s">
        <v>1063</v>
      </c>
      <c r="E59" t="s">
        <v>23</v>
      </c>
      <c r="F59" t="s">
        <v>45</v>
      </c>
      <c r="G59" s="9">
        <v>23</v>
      </c>
      <c r="H59" t="s">
        <v>12</v>
      </c>
      <c r="I59" t="s">
        <v>1065</v>
      </c>
      <c r="J59" t="s">
        <v>17</v>
      </c>
      <c r="K59" s="9">
        <v>0</v>
      </c>
    </row>
    <row r="60" spans="1:11" x14ac:dyDescent="0.2">
      <c r="A60" t="s">
        <v>1062</v>
      </c>
      <c r="B60" t="s">
        <v>298</v>
      </c>
      <c r="C60" t="s">
        <v>149</v>
      </c>
      <c r="D60" t="s">
        <v>1063</v>
      </c>
      <c r="E60" t="s">
        <v>23</v>
      </c>
      <c r="F60" t="s">
        <v>45</v>
      </c>
      <c r="G60" s="9">
        <v>23</v>
      </c>
      <c r="H60" t="s">
        <v>12</v>
      </c>
      <c r="I60" t="s">
        <v>624</v>
      </c>
      <c r="J60" t="s">
        <v>17</v>
      </c>
      <c r="K60" s="9">
        <v>0</v>
      </c>
    </row>
    <row r="61" spans="1:11" x14ac:dyDescent="0.2">
      <c r="A61" t="s">
        <v>1062</v>
      </c>
      <c r="B61" t="s">
        <v>298</v>
      </c>
      <c r="C61" t="s">
        <v>150</v>
      </c>
      <c r="D61" t="s">
        <v>1063</v>
      </c>
      <c r="E61" t="s">
        <v>23</v>
      </c>
      <c r="F61" t="s">
        <v>45</v>
      </c>
      <c r="G61" s="9">
        <v>23</v>
      </c>
      <c r="H61" t="s">
        <v>12</v>
      </c>
      <c r="I61" t="s">
        <v>1065</v>
      </c>
      <c r="J61" t="s">
        <v>17</v>
      </c>
      <c r="K61" s="9">
        <v>2</v>
      </c>
    </row>
    <row r="62" spans="1:11" x14ac:dyDescent="0.2">
      <c r="A62" t="s">
        <v>1062</v>
      </c>
      <c r="B62" t="s">
        <v>298</v>
      </c>
      <c r="C62" t="s">
        <v>150</v>
      </c>
      <c r="D62" t="s">
        <v>1063</v>
      </c>
      <c r="E62" t="s">
        <v>23</v>
      </c>
      <c r="F62" t="s">
        <v>45</v>
      </c>
      <c r="G62" s="9">
        <v>23</v>
      </c>
      <c r="H62" t="s">
        <v>12</v>
      </c>
      <c r="I62" t="s">
        <v>624</v>
      </c>
      <c r="J62" t="s">
        <v>17</v>
      </c>
      <c r="K62" s="9">
        <v>2</v>
      </c>
    </row>
    <row r="63" spans="1:11" x14ac:dyDescent="0.2">
      <c r="A63" t="s">
        <v>1062</v>
      </c>
      <c r="B63" t="s">
        <v>298</v>
      </c>
      <c r="C63" t="s">
        <v>152</v>
      </c>
      <c r="D63" t="s">
        <v>1063</v>
      </c>
      <c r="E63" t="s">
        <v>23</v>
      </c>
      <c r="F63" t="s">
        <v>45</v>
      </c>
      <c r="G63" s="9">
        <v>24</v>
      </c>
      <c r="H63" t="s">
        <v>12</v>
      </c>
      <c r="I63" t="s">
        <v>1065</v>
      </c>
      <c r="J63" t="s">
        <v>17</v>
      </c>
      <c r="K63" s="9">
        <v>2</v>
      </c>
    </row>
    <row r="64" spans="1:11" x14ac:dyDescent="0.2">
      <c r="A64" t="s">
        <v>1062</v>
      </c>
      <c r="B64" t="s">
        <v>298</v>
      </c>
      <c r="C64" t="s">
        <v>152</v>
      </c>
      <c r="D64" t="s">
        <v>1063</v>
      </c>
      <c r="E64" t="s">
        <v>23</v>
      </c>
      <c r="F64" t="s">
        <v>45</v>
      </c>
      <c r="G64" s="9">
        <v>24</v>
      </c>
      <c r="H64" t="s">
        <v>12</v>
      </c>
      <c r="I64" t="s">
        <v>624</v>
      </c>
      <c r="J64" t="s">
        <v>17</v>
      </c>
      <c r="K64" s="9">
        <v>2</v>
      </c>
    </row>
    <row r="65" spans="1:19" x14ac:dyDescent="0.2">
      <c r="A65" t="s">
        <v>1062</v>
      </c>
      <c r="B65" t="s">
        <v>298</v>
      </c>
      <c r="C65" t="s">
        <v>154</v>
      </c>
      <c r="D65" t="s">
        <v>1063</v>
      </c>
      <c r="E65" t="s">
        <v>23</v>
      </c>
      <c r="F65" t="s">
        <v>45</v>
      </c>
      <c r="G65" s="9">
        <v>23</v>
      </c>
      <c r="H65" t="s">
        <v>12</v>
      </c>
      <c r="I65" t="s">
        <v>1065</v>
      </c>
      <c r="J65" t="s">
        <v>17</v>
      </c>
      <c r="K65" s="9">
        <v>2</v>
      </c>
    </row>
    <row r="66" spans="1:19" x14ac:dyDescent="0.2">
      <c r="A66" t="s">
        <v>1062</v>
      </c>
      <c r="B66" t="s">
        <v>298</v>
      </c>
      <c r="C66" t="s">
        <v>154</v>
      </c>
      <c r="D66" t="s">
        <v>1063</v>
      </c>
      <c r="E66" t="s">
        <v>23</v>
      </c>
      <c r="F66" t="s">
        <v>45</v>
      </c>
      <c r="G66" s="9">
        <v>23</v>
      </c>
      <c r="H66" t="s">
        <v>12</v>
      </c>
      <c r="I66" t="s">
        <v>624</v>
      </c>
      <c r="J66" t="s">
        <v>17</v>
      </c>
      <c r="K66" s="9">
        <v>2</v>
      </c>
    </row>
    <row r="67" spans="1:19" x14ac:dyDescent="0.2">
      <c r="A67" t="s">
        <v>1062</v>
      </c>
      <c r="B67" t="s">
        <v>298</v>
      </c>
      <c r="C67" t="s">
        <v>156</v>
      </c>
      <c r="D67" t="s">
        <v>1063</v>
      </c>
      <c r="E67" t="s">
        <v>23</v>
      </c>
      <c r="F67" t="s">
        <v>45</v>
      </c>
      <c r="G67" s="9">
        <v>24</v>
      </c>
      <c r="H67" t="s">
        <v>12</v>
      </c>
      <c r="I67" t="s">
        <v>1065</v>
      </c>
      <c r="J67" t="s">
        <v>17</v>
      </c>
      <c r="K67" s="9">
        <v>2</v>
      </c>
    </row>
    <row r="68" spans="1:19" x14ac:dyDescent="0.2">
      <c r="A68" t="s">
        <v>1062</v>
      </c>
      <c r="B68" t="s">
        <v>298</v>
      </c>
      <c r="C68" t="s">
        <v>156</v>
      </c>
      <c r="D68" t="s">
        <v>1063</v>
      </c>
      <c r="E68" t="s">
        <v>23</v>
      </c>
      <c r="F68" t="s">
        <v>45</v>
      </c>
      <c r="G68" s="9">
        <v>24</v>
      </c>
      <c r="H68" t="s">
        <v>12</v>
      </c>
      <c r="I68" t="s">
        <v>624</v>
      </c>
      <c r="J68" t="s">
        <v>17</v>
      </c>
      <c r="K68" s="9">
        <v>2</v>
      </c>
    </row>
    <row r="69" spans="1:19" x14ac:dyDescent="0.2">
      <c r="A69" t="s">
        <v>1062</v>
      </c>
      <c r="B69" t="s">
        <v>298</v>
      </c>
      <c r="C69" t="s">
        <v>158</v>
      </c>
      <c r="D69" t="s">
        <v>1063</v>
      </c>
      <c r="E69" t="s">
        <v>23</v>
      </c>
      <c r="F69" t="s">
        <v>45</v>
      </c>
      <c r="G69" s="9">
        <v>24</v>
      </c>
      <c r="H69" t="s">
        <v>12</v>
      </c>
      <c r="I69" t="s">
        <v>1065</v>
      </c>
      <c r="J69" t="s">
        <v>17</v>
      </c>
      <c r="K69" s="9">
        <v>2</v>
      </c>
    </row>
    <row r="70" spans="1:19" x14ac:dyDescent="0.2">
      <c r="A70" t="s">
        <v>1062</v>
      </c>
      <c r="B70" t="s">
        <v>298</v>
      </c>
      <c r="C70" t="s">
        <v>158</v>
      </c>
      <c r="D70" t="s">
        <v>1063</v>
      </c>
      <c r="E70" t="s">
        <v>23</v>
      </c>
      <c r="F70" t="s">
        <v>45</v>
      </c>
      <c r="G70" s="9">
        <v>24</v>
      </c>
      <c r="H70" t="s">
        <v>12</v>
      </c>
      <c r="I70" t="s">
        <v>624</v>
      </c>
      <c r="J70" t="s">
        <v>17</v>
      </c>
      <c r="K70" s="9">
        <v>2</v>
      </c>
    </row>
    <row r="71" spans="1:19" x14ac:dyDescent="0.2">
      <c r="A71" t="s">
        <v>1062</v>
      </c>
      <c r="B71" t="s">
        <v>298</v>
      </c>
      <c r="C71" t="s">
        <v>160</v>
      </c>
      <c r="D71" t="s">
        <v>1063</v>
      </c>
      <c r="E71" t="s">
        <v>23</v>
      </c>
      <c r="F71" t="s">
        <v>45</v>
      </c>
      <c r="G71" s="9">
        <v>23</v>
      </c>
      <c r="H71" t="s">
        <v>12</v>
      </c>
      <c r="I71" t="s">
        <v>1065</v>
      </c>
      <c r="J71" t="s">
        <v>17</v>
      </c>
      <c r="K71" s="9">
        <v>2</v>
      </c>
    </row>
    <row r="72" spans="1:19" x14ac:dyDescent="0.2">
      <c r="A72" t="s">
        <v>1062</v>
      </c>
      <c r="B72" t="s">
        <v>298</v>
      </c>
      <c r="C72" t="s">
        <v>160</v>
      </c>
      <c r="D72" t="s">
        <v>1063</v>
      </c>
      <c r="E72" t="s">
        <v>23</v>
      </c>
      <c r="F72" t="s">
        <v>45</v>
      </c>
      <c r="G72" s="9">
        <v>23</v>
      </c>
      <c r="H72" t="s">
        <v>12</v>
      </c>
      <c r="I72" t="s">
        <v>624</v>
      </c>
      <c r="J72" t="s">
        <v>17</v>
      </c>
      <c r="K72" s="9">
        <v>2</v>
      </c>
    </row>
    <row r="73" spans="1:19" x14ac:dyDescent="0.2">
      <c r="A73" t="s">
        <v>1062</v>
      </c>
      <c r="B73" t="s">
        <v>452</v>
      </c>
      <c r="C73" t="s">
        <v>25</v>
      </c>
      <c r="D73" t="s">
        <v>1077</v>
      </c>
      <c r="E73" t="s">
        <v>23</v>
      </c>
      <c r="F73" t="s">
        <v>15</v>
      </c>
      <c r="G73" s="9">
        <v>17</v>
      </c>
      <c r="H73" t="s">
        <v>12</v>
      </c>
      <c r="I73" t="s">
        <v>1076</v>
      </c>
      <c r="J73" t="s">
        <v>17</v>
      </c>
      <c r="K73" s="9">
        <v>100</v>
      </c>
      <c r="M73">
        <f t="shared" ref="M73:M89" si="5">F73*G73*K73*0.01</f>
        <v>17</v>
      </c>
      <c r="S73">
        <f>M73</f>
        <v>17</v>
      </c>
    </row>
    <row r="74" spans="1:19" x14ac:dyDescent="0.2">
      <c r="A74" t="s">
        <v>1062</v>
      </c>
      <c r="B74" t="s">
        <v>452</v>
      </c>
      <c r="C74" t="s">
        <v>28</v>
      </c>
      <c r="D74" t="s">
        <v>1077</v>
      </c>
      <c r="E74" t="s">
        <v>23</v>
      </c>
      <c r="F74" t="s">
        <v>15</v>
      </c>
      <c r="G74" s="9">
        <v>20</v>
      </c>
      <c r="H74" t="s">
        <v>12</v>
      </c>
      <c r="I74" t="s">
        <v>1076</v>
      </c>
      <c r="J74" t="s">
        <v>17</v>
      </c>
      <c r="K74" s="9">
        <v>100</v>
      </c>
      <c r="M74">
        <f t="shared" si="5"/>
        <v>20</v>
      </c>
      <c r="S74">
        <f t="shared" ref="S74:S89" si="6">M74</f>
        <v>20</v>
      </c>
    </row>
    <row r="75" spans="1:19" x14ac:dyDescent="0.2">
      <c r="A75" t="s">
        <v>1062</v>
      </c>
      <c r="B75" t="s">
        <v>452</v>
      </c>
      <c r="C75" t="s">
        <v>30</v>
      </c>
      <c r="D75" t="s">
        <v>1077</v>
      </c>
      <c r="E75" t="s">
        <v>23</v>
      </c>
      <c r="F75" t="s">
        <v>15</v>
      </c>
      <c r="G75" s="9">
        <v>10</v>
      </c>
      <c r="H75" t="s">
        <v>12</v>
      </c>
      <c r="I75" t="s">
        <v>1076</v>
      </c>
      <c r="J75" t="s">
        <v>17</v>
      </c>
      <c r="K75" s="9">
        <v>100</v>
      </c>
      <c r="M75">
        <f t="shared" si="5"/>
        <v>10</v>
      </c>
      <c r="S75">
        <f t="shared" si="6"/>
        <v>10</v>
      </c>
    </row>
    <row r="76" spans="1:19" x14ac:dyDescent="0.2">
      <c r="A76" t="s">
        <v>1062</v>
      </c>
      <c r="B76" t="s">
        <v>452</v>
      </c>
      <c r="C76" t="s">
        <v>31</v>
      </c>
      <c r="D76" t="s">
        <v>1077</v>
      </c>
      <c r="E76" t="s">
        <v>23</v>
      </c>
      <c r="F76" t="s">
        <v>15</v>
      </c>
      <c r="G76" s="9">
        <v>9</v>
      </c>
      <c r="H76" t="s">
        <v>12</v>
      </c>
      <c r="I76" t="s">
        <v>1076</v>
      </c>
      <c r="J76" t="s">
        <v>17</v>
      </c>
      <c r="K76" s="9">
        <v>100</v>
      </c>
      <c r="M76">
        <f t="shared" si="5"/>
        <v>9</v>
      </c>
      <c r="S76">
        <f t="shared" si="6"/>
        <v>9</v>
      </c>
    </row>
    <row r="77" spans="1:19" x14ac:dyDescent="0.2">
      <c r="A77" t="s">
        <v>1062</v>
      </c>
      <c r="B77" t="s">
        <v>452</v>
      </c>
      <c r="C77" t="s">
        <v>32</v>
      </c>
      <c r="D77" t="s">
        <v>1077</v>
      </c>
      <c r="E77" t="s">
        <v>23</v>
      </c>
      <c r="F77" t="s">
        <v>15</v>
      </c>
      <c r="G77" s="9">
        <v>18</v>
      </c>
      <c r="H77" t="s">
        <v>12</v>
      </c>
      <c r="I77" t="s">
        <v>1076</v>
      </c>
      <c r="J77" t="s">
        <v>17</v>
      </c>
      <c r="K77" s="9">
        <v>100</v>
      </c>
      <c r="M77">
        <f t="shared" si="5"/>
        <v>18</v>
      </c>
      <c r="S77">
        <f t="shared" si="6"/>
        <v>18</v>
      </c>
    </row>
    <row r="78" spans="1:19" x14ac:dyDescent="0.2">
      <c r="A78" t="s">
        <v>1062</v>
      </c>
      <c r="B78" t="s">
        <v>452</v>
      </c>
      <c r="C78" t="s">
        <v>34</v>
      </c>
      <c r="D78" t="s">
        <v>1077</v>
      </c>
      <c r="E78" t="s">
        <v>23</v>
      </c>
      <c r="F78" t="s">
        <v>15</v>
      </c>
      <c r="G78" s="9">
        <v>16</v>
      </c>
      <c r="H78" t="s">
        <v>12</v>
      </c>
      <c r="I78" t="s">
        <v>1076</v>
      </c>
      <c r="J78" t="s">
        <v>17</v>
      </c>
      <c r="K78" s="9">
        <v>100</v>
      </c>
      <c r="M78">
        <f t="shared" si="5"/>
        <v>16</v>
      </c>
      <c r="S78">
        <f t="shared" si="6"/>
        <v>16</v>
      </c>
    </row>
    <row r="79" spans="1:19" x14ac:dyDescent="0.2">
      <c r="A79" t="s">
        <v>1062</v>
      </c>
      <c r="B79" t="s">
        <v>452</v>
      </c>
      <c r="C79" t="s">
        <v>18</v>
      </c>
      <c r="D79" t="s">
        <v>1077</v>
      </c>
      <c r="E79" t="s">
        <v>23</v>
      </c>
      <c r="F79" t="s">
        <v>15</v>
      </c>
      <c r="G79" s="9">
        <v>19</v>
      </c>
      <c r="H79" s="29" t="s">
        <v>19</v>
      </c>
      <c r="I79" t="s">
        <v>1076</v>
      </c>
      <c r="J79" t="s">
        <v>17</v>
      </c>
      <c r="K79" s="9">
        <v>100</v>
      </c>
      <c r="M79">
        <f t="shared" si="5"/>
        <v>19</v>
      </c>
      <c r="S79">
        <f t="shared" si="6"/>
        <v>19</v>
      </c>
    </row>
    <row r="80" spans="1:19" x14ac:dyDescent="0.2">
      <c r="A80" t="s">
        <v>1062</v>
      </c>
      <c r="B80" t="s">
        <v>452</v>
      </c>
      <c r="C80" t="s">
        <v>41</v>
      </c>
      <c r="D80" t="s">
        <v>1077</v>
      </c>
      <c r="E80" t="s">
        <v>23</v>
      </c>
      <c r="F80" t="s">
        <v>15</v>
      </c>
      <c r="G80" s="9">
        <v>19</v>
      </c>
      <c r="H80" s="29" t="s">
        <v>19</v>
      </c>
      <c r="I80" t="s">
        <v>1076</v>
      </c>
      <c r="J80" t="s">
        <v>17</v>
      </c>
      <c r="K80" s="9">
        <v>100</v>
      </c>
      <c r="M80">
        <f t="shared" si="5"/>
        <v>19</v>
      </c>
      <c r="S80">
        <f t="shared" si="6"/>
        <v>19</v>
      </c>
    </row>
    <row r="81" spans="1:19" x14ac:dyDescent="0.2">
      <c r="A81" t="s">
        <v>1062</v>
      </c>
      <c r="B81" t="s">
        <v>452</v>
      </c>
      <c r="C81" t="s">
        <v>895</v>
      </c>
      <c r="D81" t="s">
        <v>1077</v>
      </c>
      <c r="E81" t="s">
        <v>23</v>
      </c>
      <c r="F81" t="s">
        <v>15</v>
      </c>
      <c r="G81" s="9">
        <v>19</v>
      </c>
      <c r="H81" s="29" t="s">
        <v>19</v>
      </c>
      <c r="I81" t="s">
        <v>1076</v>
      </c>
      <c r="J81" t="s">
        <v>17</v>
      </c>
      <c r="K81" s="9">
        <v>100</v>
      </c>
      <c r="M81">
        <f t="shared" si="5"/>
        <v>19</v>
      </c>
      <c r="S81">
        <f t="shared" si="6"/>
        <v>19</v>
      </c>
    </row>
    <row r="82" spans="1:19" x14ac:dyDescent="0.2">
      <c r="A82" t="s">
        <v>1062</v>
      </c>
      <c r="B82" t="s">
        <v>1087</v>
      </c>
      <c r="C82" t="s">
        <v>25</v>
      </c>
      <c r="D82" t="s">
        <v>1088</v>
      </c>
      <c r="E82" t="s">
        <v>23</v>
      </c>
      <c r="F82" t="s">
        <v>15</v>
      </c>
      <c r="G82" s="9">
        <v>19</v>
      </c>
      <c r="H82" t="s">
        <v>12</v>
      </c>
      <c r="I82" t="s">
        <v>1086</v>
      </c>
      <c r="J82" t="s">
        <v>17</v>
      </c>
      <c r="K82" s="9">
        <v>100</v>
      </c>
      <c r="M82">
        <f t="shared" si="5"/>
        <v>19</v>
      </c>
      <c r="S82">
        <f t="shared" si="6"/>
        <v>19</v>
      </c>
    </row>
    <row r="83" spans="1:19" x14ac:dyDescent="0.2">
      <c r="A83" t="s">
        <v>1062</v>
      </c>
      <c r="B83" t="s">
        <v>1087</v>
      </c>
      <c r="C83" t="s">
        <v>27</v>
      </c>
      <c r="D83" t="s">
        <v>1088</v>
      </c>
      <c r="E83" t="s">
        <v>23</v>
      </c>
      <c r="F83" t="s">
        <v>15</v>
      </c>
      <c r="G83" s="9">
        <v>24</v>
      </c>
      <c r="H83" t="s">
        <v>12</v>
      </c>
      <c r="I83" t="s">
        <v>1086</v>
      </c>
      <c r="J83" t="s">
        <v>17</v>
      </c>
      <c r="K83" s="9">
        <v>100</v>
      </c>
      <c r="M83">
        <f t="shared" si="5"/>
        <v>24</v>
      </c>
      <c r="S83">
        <f t="shared" si="6"/>
        <v>24</v>
      </c>
    </row>
    <row r="84" spans="1:19" x14ac:dyDescent="0.2">
      <c r="A84" t="s">
        <v>1062</v>
      </c>
      <c r="B84" t="s">
        <v>1087</v>
      </c>
      <c r="C84" t="s">
        <v>28</v>
      </c>
      <c r="D84" t="s">
        <v>1088</v>
      </c>
      <c r="E84" t="s">
        <v>23</v>
      </c>
      <c r="F84" t="s">
        <v>15</v>
      </c>
      <c r="G84" s="9">
        <v>16</v>
      </c>
      <c r="H84" t="s">
        <v>12</v>
      </c>
      <c r="I84" t="s">
        <v>1086</v>
      </c>
      <c r="J84" t="s">
        <v>17</v>
      </c>
      <c r="K84" s="9">
        <v>100</v>
      </c>
      <c r="M84">
        <f t="shared" si="5"/>
        <v>16</v>
      </c>
      <c r="S84">
        <f t="shared" si="6"/>
        <v>16</v>
      </c>
    </row>
    <row r="85" spans="1:19" x14ac:dyDescent="0.2">
      <c r="A85" t="s">
        <v>1062</v>
      </c>
      <c r="B85" t="s">
        <v>1087</v>
      </c>
      <c r="C85" t="s">
        <v>31</v>
      </c>
      <c r="D85" t="s">
        <v>1088</v>
      </c>
      <c r="E85" t="s">
        <v>23</v>
      </c>
      <c r="F85" t="s">
        <v>15</v>
      </c>
      <c r="G85" s="9">
        <v>10</v>
      </c>
      <c r="H85" t="s">
        <v>12</v>
      </c>
      <c r="I85" t="s">
        <v>1086</v>
      </c>
      <c r="J85" t="s">
        <v>17</v>
      </c>
      <c r="K85" s="9">
        <v>100</v>
      </c>
      <c r="M85">
        <f t="shared" si="5"/>
        <v>10</v>
      </c>
      <c r="S85">
        <f t="shared" si="6"/>
        <v>10</v>
      </c>
    </row>
    <row r="86" spans="1:19" x14ac:dyDescent="0.2">
      <c r="A86" t="s">
        <v>1062</v>
      </c>
      <c r="B86" t="s">
        <v>162</v>
      </c>
      <c r="C86" t="s">
        <v>8</v>
      </c>
      <c r="D86" t="s">
        <v>1096</v>
      </c>
      <c r="E86" t="s">
        <v>23</v>
      </c>
      <c r="F86" t="s">
        <v>15</v>
      </c>
      <c r="G86" s="9">
        <v>17</v>
      </c>
      <c r="H86" t="s">
        <v>12</v>
      </c>
      <c r="I86" t="s">
        <v>1094</v>
      </c>
      <c r="J86" t="s">
        <v>17</v>
      </c>
      <c r="K86" s="9">
        <v>100</v>
      </c>
      <c r="M86">
        <f t="shared" si="5"/>
        <v>17</v>
      </c>
      <c r="S86">
        <f t="shared" si="6"/>
        <v>17</v>
      </c>
    </row>
    <row r="87" spans="1:19" x14ac:dyDescent="0.2">
      <c r="A87" t="s">
        <v>1062</v>
      </c>
      <c r="B87" t="s">
        <v>162</v>
      </c>
      <c r="C87" t="s">
        <v>25</v>
      </c>
      <c r="D87" t="s">
        <v>1096</v>
      </c>
      <c r="E87" t="s">
        <v>23</v>
      </c>
      <c r="F87" t="s">
        <v>15</v>
      </c>
      <c r="G87" s="9">
        <v>21</v>
      </c>
      <c r="H87" t="s">
        <v>12</v>
      </c>
      <c r="I87" t="s">
        <v>1094</v>
      </c>
      <c r="J87" t="s">
        <v>17</v>
      </c>
      <c r="K87" s="9">
        <v>100</v>
      </c>
      <c r="M87">
        <f t="shared" si="5"/>
        <v>21</v>
      </c>
      <c r="S87">
        <f t="shared" si="6"/>
        <v>21</v>
      </c>
    </row>
    <row r="88" spans="1:19" x14ac:dyDescent="0.2">
      <c r="A88" t="s">
        <v>1062</v>
      </c>
      <c r="B88" t="s">
        <v>162</v>
      </c>
      <c r="C88" t="s">
        <v>27</v>
      </c>
      <c r="D88" t="s">
        <v>1096</v>
      </c>
      <c r="E88" t="s">
        <v>23</v>
      </c>
      <c r="F88" t="s">
        <v>15</v>
      </c>
      <c r="G88" s="9">
        <v>19</v>
      </c>
      <c r="H88" t="s">
        <v>12</v>
      </c>
      <c r="I88" t="s">
        <v>1094</v>
      </c>
      <c r="J88" t="s">
        <v>17</v>
      </c>
      <c r="K88" s="9">
        <v>100</v>
      </c>
      <c r="M88">
        <f t="shared" si="5"/>
        <v>19</v>
      </c>
      <c r="S88">
        <f t="shared" si="6"/>
        <v>19</v>
      </c>
    </row>
    <row r="89" spans="1:19" x14ac:dyDescent="0.2">
      <c r="A89" t="s">
        <v>1062</v>
      </c>
      <c r="B89" t="s">
        <v>162</v>
      </c>
      <c r="C89" t="s">
        <v>28</v>
      </c>
      <c r="D89" t="s">
        <v>1096</v>
      </c>
      <c r="E89" t="s">
        <v>23</v>
      </c>
      <c r="F89" t="s">
        <v>15</v>
      </c>
      <c r="G89" s="9">
        <v>18</v>
      </c>
      <c r="H89" t="s">
        <v>12</v>
      </c>
      <c r="I89" t="s">
        <v>1094</v>
      </c>
      <c r="J89" t="s">
        <v>17</v>
      </c>
      <c r="K89" s="9">
        <v>100</v>
      </c>
      <c r="M89">
        <f t="shared" si="5"/>
        <v>18</v>
      </c>
      <c r="S89">
        <f t="shared" si="6"/>
        <v>18</v>
      </c>
    </row>
    <row r="90" spans="1:19" x14ac:dyDescent="0.2">
      <c r="A90" t="s">
        <v>1062</v>
      </c>
      <c r="B90" t="s">
        <v>1113</v>
      </c>
      <c r="C90" t="s">
        <v>146</v>
      </c>
      <c r="D90" t="s">
        <v>1114</v>
      </c>
      <c r="E90" t="s">
        <v>23</v>
      </c>
      <c r="F90" t="s">
        <v>45</v>
      </c>
      <c r="G90" s="9">
        <v>12</v>
      </c>
      <c r="H90" t="s">
        <v>12</v>
      </c>
      <c r="I90" t="s">
        <v>1115</v>
      </c>
      <c r="J90" t="s">
        <v>17</v>
      </c>
      <c r="K90" s="9">
        <v>100</v>
      </c>
    </row>
    <row r="91" spans="1:19" x14ac:dyDescent="0.2">
      <c r="A91" t="s">
        <v>1062</v>
      </c>
      <c r="B91" t="s">
        <v>692</v>
      </c>
      <c r="C91" t="s">
        <v>146</v>
      </c>
      <c r="D91" t="s">
        <v>1117</v>
      </c>
      <c r="E91" t="s">
        <v>23</v>
      </c>
      <c r="F91" t="s">
        <v>11</v>
      </c>
      <c r="G91" s="9">
        <v>17</v>
      </c>
      <c r="H91" t="s">
        <v>12</v>
      </c>
      <c r="I91" t="s">
        <v>1118</v>
      </c>
      <c r="J91" t="s">
        <v>17</v>
      </c>
      <c r="K91" s="9">
        <v>100</v>
      </c>
    </row>
    <row r="92" spans="1:19" x14ac:dyDescent="0.2">
      <c r="A92" t="s">
        <v>1062</v>
      </c>
      <c r="B92" t="s">
        <v>1120</v>
      </c>
      <c r="C92" t="s">
        <v>146</v>
      </c>
      <c r="D92" t="s">
        <v>1121</v>
      </c>
      <c r="E92" t="s">
        <v>23</v>
      </c>
      <c r="F92" t="s">
        <v>45</v>
      </c>
      <c r="G92" s="9">
        <v>17</v>
      </c>
      <c r="H92" t="s">
        <v>12</v>
      </c>
      <c r="I92" t="s">
        <v>1122</v>
      </c>
      <c r="J92" t="s">
        <v>17</v>
      </c>
      <c r="K92" s="9">
        <v>100</v>
      </c>
    </row>
    <row r="93" spans="1:19" x14ac:dyDescent="0.2">
      <c r="A93" t="s">
        <v>1062</v>
      </c>
      <c r="B93" t="s">
        <v>1053</v>
      </c>
      <c r="C93" t="s">
        <v>146</v>
      </c>
      <c r="D93" t="s">
        <v>1127</v>
      </c>
      <c r="E93" t="s">
        <v>23</v>
      </c>
      <c r="F93" t="s">
        <v>45</v>
      </c>
      <c r="G93" s="9">
        <v>17</v>
      </c>
      <c r="H93" t="s">
        <v>12</v>
      </c>
      <c r="I93" t="s">
        <v>1128</v>
      </c>
      <c r="J93" t="s">
        <v>17</v>
      </c>
      <c r="K93" s="9">
        <v>100</v>
      </c>
    </row>
    <row r="94" spans="1:19" x14ac:dyDescent="0.2">
      <c r="A94" t="s">
        <v>1062</v>
      </c>
      <c r="B94" t="s">
        <v>1133</v>
      </c>
      <c r="C94" t="s">
        <v>146</v>
      </c>
      <c r="D94" t="s">
        <v>1134</v>
      </c>
      <c r="E94" t="s">
        <v>23</v>
      </c>
      <c r="F94" t="s">
        <v>11</v>
      </c>
      <c r="G94" s="9">
        <v>8</v>
      </c>
      <c r="H94" t="s">
        <v>12</v>
      </c>
      <c r="I94" t="s">
        <v>1135</v>
      </c>
      <c r="J94" t="s">
        <v>17</v>
      </c>
      <c r="K94" s="9">
        <v>100</v>
      </c>
    </row>
    <row r="95" spans="1:19" x14ac:dyDescent="0.2">
      <c r="A95" t="s">
        <v>1062</v>
      </c>
      <c r="B95" t="s">
        <v>286</v>
      </c>
      <c r="C95" t="s">
        <v>8</v>
      </c>
      <c r="D95" t="s">
        <v>1158</v>
      </c>
      <c r="E95" t="s">
        <v>267</v>
      </c>
      <c r="F95">
        <v>1</v>
      </c>
      <c r="G95" s="9">
        <v>3</v>
      </c>
      <c r="H95" t="s">
        <v>12</v>
      </c>
      <c r="I95" t="s">
        <v>1148</v>
      </c>
      <c r="J95" t="s">
        <v>17</v>
      </c>
      <c r="K95" s="9">
        <v>100</v>
      </c>
    </row>
    <row r="96" spans="1:19" x14ac:dyDescent="0.2">
      <c r="G96" s="9"/>
      <c r="K96" s="9"/>
    </row>
    <row r="97" spans="7:20" x14ac:dyDescent="0.2">
      <c r="G97" s="9"/>
      <c r="K97" s="9"/>
      <c r="M97" s="16">
        <f>SUM(M2:M95)</f>
        <v>4926</v>
      </c>
      <c r="N97" s="16">
        <f t="shared" ref="N97:T97" si="7">SUM(N2:N95)</f>
        <v>0</v>
      </c>
      <c r="O97" s="16">
        <f t="shared" si="7"/>
        <v>3222</v>
      </c>
      <c r="P97" s="16">
        <f t="shared" si="7"/>
        <v>0</v>
      </c>
      <c r="Q97" s="16">
        <f t="shared" si="7"/>
        <v>1085.25</v>
      </c>
      <c r="R97" s="16">
        <f t="shared" si="7"/>
        <v>257</v>
      </c>
      <c r="S97" s="16">
        <f t="shared" si="7"/>
        <v>362.5</v>
      </c>
      <c r="T97" s="16">
        <f t="shared" si="7"/>
        <v>0</v>
      </c>
    </row>
    <row r="98" spans="7:20" x14ac:dyDescent="0.2">
      <c r="G98" s="9"/>
      <c r="K98" s="9"/>
    </row>
    <row r="99" spans="7:20" x14ac:dyDescent="0.2">
      <c r="G99" s="9"/>
      <c r="K99" s="9"/>
    </row>
    <row r="100" spans="7:20" x14ac:dyDescent="0.2">
      <c r="G100" s="9"/>
      <c r="K100" s="9"/>
    </row>
    <row r="101" spans="7:20" x14ac:dyDescent="0.2">
      <c r="G101" s="9"/>
      <c r="K101" s="9"/>
    </row>
    <row r="102" spans="7:20" x14ac:dyDescent="0.2">
      <c r="G102" s="9"/>
      <c r="K102" s="9"/>
    </row>
    <row r="103" spans="7:20" x14ac:dyDescent="0.2">
      <c r="G103" s="9"/>
      <c r="K103" s="9"/>
    </row>
    <row r="104" spans="7:20" x14ac:dyDescent="0.2">
      <c r="G104" s="9"/>
      <c r="K104" s="9"/>
    </row>
    <row r="105" spans="7:20" x14ac:dyDescent="0.2">
      <c r="G105" s="9"/>
      <c r="K105" s="9"/>
    </row>
    <row r="106" spans="7:20" x14ac:dyDescent="0.2">
      <c r="G106" s="9"/>
      <c r="K106" s="9"/>
    </row>
    <row r="107" spans="7:20" x14ac:dyDescent="0.2">
      <c r="G107" s="9"/>
      <c r="K107" s="9"/>
    </row>
    <row r="108" spans="7:20" x14ac:dyDescent="0.2">
      <c r="G108" s="9"/>
      <c r="K108" s="9"/>
    </row>
    <row r="109" spans="7:20" x14ac:dyDescent="0.2">
      <c r="G109" s="9"/>
      <c r="K109" s="9"/>
    </row>
    <row r="110" spans="7:20" x14ac:dyDescent="0.2">
      <c r="G110" s="9"/>
      <c r="K110" s="9"/>
    </row>
    <row r="111" spans="7:20" x14ac:dyDescent="0.2">
      <c r="G111" s="9"/>
      <c r="K111" s="9"/>
    </row>
    <row r="112" spans="7:20" x14ac:dyDescent="0.2">
      <c r="G112" s="9"/>
      <c r="K112" s="9"/>
    </row>
    <row r="113" spans="1:11" x14ac:dyDescent="0.2">
      <c r="G113" s="9"/>
      <c r="K113" s="9"/>
    </row>
    <row r="114" spans="1:11" x14ac:dyDescent="0.2">
      <c r="G114" s="9"/>
      <c r="K114" s="9"/>
    </row>
    <row r="115" spans="1:11" x14ac:dyDescent="0.2">
      <c r="G115" s="9"/>
      <c r="K115" s="9"/>
    </row>
    <row r="116" spans="1:11" x14ac:dyDescent="0.2">
      <c r="G116" s="9"/>
      <c r="K116" s="9"/>
    </row>
    <row r="117" spans="1:11" x14ac:dyDescent="0.2">
      <c r="G117" s="9"/>
      <c r="K117" s="9"/>
    </row>
    <row r="118" spans="1:11" x14ac:dyDescent="0.2">
      <c r="A118" t="s">
        <v>1062</v>
      </c>
      <c r="B118" t="s">
        <v>298</v>
      </c>
      <c r="C118" t="s">
        <v>8</v>
      </c>
      <c r="D118" t="s">
        <v>1063</v>
      </c>
      <c r="E118" t="s">
        <v>10</v>
      </c>
      <c r="F118" t="s">
        <v>45</v>
      </c>
      <c r="G118" s="9">
        <v>94</v>
      </c>
      <c r="H118" t="s">
        <v>12</v>
      </c>
      <c r="I118" t="s">
        <v>1064</v>
      </c>
      <c r="J118" t="s">
        <v>14</v>
      </c>
      <c r="K118" s="9">
        <v>4</v>
      </c>
    </row>
    <row r="119" spans="1:11" x14ac:dyDescent="0.2">
      <c r="A119" t="s">
        <v>1062</v>
      </c>
      <c r="B119" t="s">
        <v>298</v>
      </c>
      <c r="C119" t="s">
        <v>25</v>
      </c>
      <c r="D119" t="s">
        <v>1063</v>
      </c>
      <c r="E119" t="s">
        <v>10</v>
      </c>
      <c r="F119" t="s">
        <v>45</v>
      </c>
      <c r="G119" s="9">
        <v>94</v>
      </c>
      <c r="H119" t="s">
        <v>12</v>
      </c>
      <c r="I119" t="s">
        <v>1066</v>
      </c>
      <c r="J119" t="s">
        <v>14</v>
      </c>
      <c r="K119" s="9">
        <v>4</v>
      </c>
    </row>
    <row r="120" spans="1:11" x14ac:dyDescent="0.2">
      <c r="A120" t="s">
        <v>1062</v>
      </c>
      <c r="B120" t="s">
        <v>298</v>
      </c>
      <c r="C120" t="s">
        <v>18</v>
      </c>
      <c r="D120" t="s">
        <v>1063</v>
      </c>
      <c r="E120" t="s">
        <v>10</v>
      </c>
      <c r="F120" t="s">
        <v>45</v>
      </c>
      <c r="G120" s="9">
        <v>69</v>
      </c>
      <c r="H120" t="s">
        <v>19</v>
      </c>
      <c r="I120" t="s">
        <v>1073</v>
      </c>
      <c r="J120" t="s">
        <v>14</v>
      </c>
      <c r="K120" s="9">
        <v>4</v>
      </c>
    </row>
    <row r="121" spans="1:11" x14ac:dyDescent="0.2">
      <c r="A121" t="s">
        <v>1062</v>
      </c>
      <c r="B121" t="s">
        <v>299</v>
      </c>
      <c r="C121" t="s">
        <v>8</v>
      </c>
      <c r="D121" t="s">
        <v>1074</v>
      </c>
      <c r="E121" t="s">
        <v>10</v>
      </c>
      <c r="F121" t="s">
        <v>11</v>
      </c>
      <c r="G121" s="9">
        <v>112</v>
      </c>
      <c r="H121" t="s">
        <v>12</v>
      </c>
      <c r="I121" t="s">
        <v>1066</v>
      </c>
      <c r="J121" t="s">
        <v>14</v>
      </c>
      <c r="K121" s="9">
        <v>4</v>
      </c>
    </row>
    <row r="122" spans="1:11" x14ac:dyDescent="0.2">
      <c r="A122" t="s">
        <v>1062</v>
      </c>
      <c r="B122" t="s">
        <v>299</v>
      </c>
      <c r="C122" t="s">
        <v>25</v>
      </c>
      <c r="D122" t="s">
        <v>1074</v>
      </c>
      <c r="E122" t="s">
        <v>10</v>
      </c>
      <c r="F122" t="s">
        <v>11</v>
      </c>
      <c r="G122" s="9">
        <v>63</v>
      </c>
      <c r="H122" t="s">
        <v>12</v>
      </c>
      <c r="I122" t="s">
        <v>1075</v>
      </c>
      <c r="J122" t="s">
        <v>14</v>
      </c>
      <c r="K122" s="9">
        <v>4</v>
      </c>
    </row>
    <row r="123" spans="1:11" x14ac:dyDescent="0.2">
      <c r="A123" t="s">
        <v>1062</v>
      </c>
      <c r="B123" t="s">
        <v>299</v>
      </c>
      <c r="C123" t="s">
        <v>18</v>
      </c>
      <c r="D123" t="s">
        <v>1074</v>
      </c>
      <c r="E123" t="s">
        <v>10</v>
      </c>
      <c r="F123" t="s">
        <v>11</v>
      </c>
      <c r="G123" s="9">
        <v>95</v>
      </c>
      <c r="H123" t="s">
        <v>19</v>
      </c>
      <c r="I123" t="s">
        <v>1066</v>
      </c>
      <c r="J123" t="s">
        <v>14</v>
      </c>
      <c r="K123" s="9">
        <v>4</v>
      </c>
    </row>
    <row r="124" spans="1:11" x14ac:dyDescent="0.2">
      <c r="A124" t="s">
        <v>1062</v>
      </c>
      <c r="B124" t="s">
        <v>452</v>
      </c>
      <c r="C124" t="s">
        <v>25</v>
      </c>
      <c r="D124" t="s">
        <v>1077</v>
      </c>
      <c r="E124" t="s">
        <v>23</v>
      </c>
      <c r="F124" t="s">
        <v>15</v>
      </c>
      <c r="G124" s="9">
        <v>17</v>
      </c>
      <c r="H124" t="s">
        <v>12</v>
      </c>
      <c r="I124" t="s">
        <v>1078</v>
      </c>
      <c r="J124" t="s">
        <v>14</v>
      </c>
      <c r="K124" s="9">
        <v>2</v>
      </c>
    </row>
    <row r="125" spans="1:11" x14ac:dyDescent="0.2">
      <c r="A125" t="s">
        <v>1062</v>
      </c>
      <c r="B125" t="s">
        <v>452</v>
      </c>
      <c r="C125" t="s">
        <v>28</v>
      </c>
      <c r="D125" t="s">
        <v>1077</v>
      </c>
      <c r="E125" t="s">
        <v>23</v>
      </c>
      <c r="F125" t="s">
        <v>15</v>
      </c>
      <c r="G125" s="9">
        <v>20</v>
      </c>
      <c r="H125" t="s">
        <v>12</v>
      </c>
      <c r="I125" t="s">
        <v>1078</v>
      </c>
      <c r="J125" t="s">
        <v>14</v>
      </c>
      <c r="K125" s="9">
        <v>0</v>
      </c>
    </row>
    <row r="126" spans="1:11" x14ac:dyDescent="0.2">
      <c r="A126" t="s">
        <v>1062</v>
      </c>
      <c r="B126" t="s">
        <v>452</v>
      </c>
      <c r="C126" t="s">
        <v>30</v>
      </c>
      <c r="D126" t="s">
        <v>1077</v>
      </c>
      <c r="E126" t="s">
        <v>23</v>
      </c>
      <c r="F126" t="s">
        <v>15</v>
      </c>
      <c r="G126" s="9">
        <v>10</v>
      </c>
      <c r="H126" t="s">
        <v>12</v>
      </c>
      <c r="I126" t="s">
        <v>1078</v>
      </c>
      <c r="J126" t="s">
        <v>14</v>
      </c>
      <c r="K126" s="9">
        <v>2</v>
      </c>
    </row>
    <row r="127" spans="1:11" x14ac:dyDescent="0.2">
      <c r="A127" t="s">
        <v>1062</v>
      </c>
      <c r="B127" t="s">
        <v>452</v>
      </c>
      <c r="C127" t="s">
        <v>31</v>
      </c>
      <c r="D127" t="s">
        <v>1077</v>
      </c>
      <c r="E127" t="s">
        <v>23</v>
      </c>
      <c r="F127" t="s">
        <v>15</v>
      </c>
      <c r="G127" s="9">
        <v>9</v>
      </c>
      <c r="H127" t="s">
        <v>12</v>
      </c>
      <c r="I127" t="s">
        <v>1078</v>
      </c>
      <c r="J127" t="s">
        <v>14</v>
      </c>
      <c r="K127" s="9">
        <v>2</v>
      </c>
    </row>
    <row r="128" spans="1:11" x14ac:dyDescent="0.2">
      <c r="A128" t="s">
        <v>1062</v>
      </c>
      <c r="B128" t="s">
        <v>452</v>
      </c>
      <c r="C128" t="s">
        <v>32</v>
      </c>
      <c r="D128" t="s">
        <v>1077</v>
      </c>
      <c r="E128" t="s">
        <v>23</v>
      </c>
      <c r="F128" t="s">
        <v>15</v>
      </c>
      <c r="G128" s="9">
        <v>18</v>
      </c>
      <c r="H128" t="s">
        <v>12</v>
      </c>
      <c r="I128" t="s">
        <v>1078</v>
      </c>
      <c r="J128" t="s">
        <v>14</v>
      </c>
      <c r="K128" s="9">
        <v>2</v>
      </c>
    </row>
    <row r="129" spans="1:11" x14ac:dyDescent="0.2">
      <c r="A129" t="s">
        <v>1062</v>
      </c>
      <c r="B129" t="s">
        <v>452</v>
      </c>
      <c r="C129" t="s">
        <v>34</v>
      </c>
      <c r="D129" t="s">
        <v>1077</v>
      </c>
      <c r="E129" t="s">
        <v>23</v>
      </c>
      <c r="F129" t="s">
        <v>15</v>
      </c>
      <c r="G129" s="9">
        <v>16</v>
      </c>
      <c r="H129" t="s">
        <v>12</v>
      </c>
      <c r="I129" t="s">
        <v>1078</v>
      </c>
      <c r="J129" t="s">
        <v>14</v>
      </c>
      <c r="K129" s="9">
        <v>2</v>
      </c>
    </row>
    <row r="130" spans="1:11" x14ac:dyDescent="0.2">
      <c r="A130" t="s">
        <v>1062</v>
      </c>
      <c r="B130" t="s">
        <v>452</v>
      </c>
      <c r="C130" t="s">
        <v>18</v>
      </c>
      <c r="D130" t="s">
        <v>1077</v>
      </c>
      <c r="E130" t="s">
        <v>23</v>
      </c>
      <c r="F130" t="s">
        <v>15</v>
      </c>
      <c r="G130" s="9">
        <v>19</v>
      </c>
      <c r="H130" t="s">
        <v>19</v>
      </c>
      <c r="I130" t="s">
        <v>1078</v>
      </c>
      <c r="J130" t="s">
        <v>14</v>
      </c>
      <c r="K130" s="9">
        <v>2</v>
      </c>
    </row>
    <row r="131" spans="1:11" x14ac:dyDescent="0.2">
      <c r="A131" t="s">
        <v>1062</v>
      </c>
      <c r="B131" t="s">
        <v>452</v>
      </c>
      <c r="C131" t="s">
        <v>41</v>
      </c>
      <c r="D131" t="s">
        <v>1077</v>
      </c>
      <c r="E131" t="s">
        <v>23</v>
      </c>
      <c r="F131" t="s">
        <v>15</v>
      </c>
      <c r="G131" s="9">
        <v>19</v>
      </c>
      <c r="H131" t="s">
        <v>19</v>
      </c>
      <c r="I131" t="s">
        <v>1078</v>
      </c>
      <c r="J131" t="s">
        <v>14</v>
      </c>
      <c r="K131" s="9">
        <v>2</v>
      </c>
    </row>
    <row r="132" spans="1:11" x14ac:dyDescent="0.2">
      <c r="A132" t="s">
        <v>1062</v>
      </c>
      <c r="B132" t="s">
        <v>452</v>
      </c>
      <c r="C132" t="s">
        <v>895</v>
      </c>
      <c r="D132" t="s">
        <v>1077</v>
      </c>
      <c r="E132" t="s">
        <v>23</v>
      </c>
      <c r="F132" t="s">
        <v>15</v>
      </c>
      <c r="G132" s="9">
        <v>19</v>
      </c>
      <c r="H132" t="s">
        <v>19</v>
      </c>
      <c r="I132" t="s">
        <v>1078</v>
      </c>
      <c r="J132" t="s">
        <v>14</v>
      </c>
      <c r="K132" s="9">
        <v>2</v>
      </c>
    </row>
    <row r="133" spans="1:11" x14ac:dyDescent="0.2">
      <c r="A133" t="s">
        <v>1062</v>
      </c>
      <c r="B133" t="s">
        <v>1083</v>
      </c>
      <c r="C133" t="s">
        <v>8</v>
      </c>
      <c r="D133" t="s">
        <v>1084</v>
      </c>
      <c r="E133" t="s">
        <v>10</v>
      </c>
      <c r="F133" t="s">
        <v>11</v>
      </c>
      <c r="G133" s="9">
        <v>181</v>
      </c>
      <c r="H133" t="s">
        <v>12</v>
      </c>
      <c r="I133" t="s">
        <v>1085</v>
      </c>
      <c r="J133" t="s">
        <v>14</v>
      </c>
      <c r="K133" s="9">
        <v>4</v>
      </c>
    </row>
    <row r="134" spans="1:11" x14ac:dyDescent="0.2">
      <c r="A134" t="s">
        <v>1062</v>
      </c>
      <c r="B134" t="s">
        <v>1087</v>
      </c>
      <c r="C134" t="s">
        <v>25</v>
      </c>
      <c r="D134" t="s">
        <v>1088</v>
      </c>
      <c r="E134" t="s">
        <v>23</v>
      </c>
      <c r="F134" t="s">
        <v>15</v>
      </c>
      <c r="G134" s="9">
        <v>19</v>
      </c>
      <c r="H134" t="s">
        <v>12</v>
      </c>
      <c r="I134" t="s">
        <v>1089</v>
      </c>
      <c r="J134" t="s">
        <v>14</v>
      </c>
      <c r="K134" s="9">
        <v>2</v>
      </c>
    </row>
    <row r="135" spans="1:11" x14ac:dyDescent="0.2">
      <c r="A135" t="s">
        <v>1062</v>
      </c>
      <c r="B135" t="s">
        <v>1087</v>
      </c>
      <c r="C135" t="s">
        <v>27</v>
      </c>
      <c r="D135" t="s">
        <v>1088</v>
      </c>
      <c r="E135" t="s">
        <v>23</v>
      </c>
      <c r="F135" t="s">
        <v>15</v>
      </c>
      <c r="G135" s="9">
        <v>24</v>
      </c>
      <c r="H135" t="s">
        <v>12</v>
      </c>
      <c r="I135" t="s">
        <v>1089</v>
      </c>
      <c r="J135" t="s">
        <v>14</v>
      </c>
      <c r="K135" s="9">
        <v>2</v>
      </c>
    </row>
    <row r="136" spans="1:11" x14ac:dyDescent="0.2">
      <c r="A136" t="s">
        <v>1062</v>
      </c>
      <c r="B136" t="s">
        <v>1087</v>
      </c>
      <c r="C136" t="s">
        <v>28</v>
      </c>
      <c r="D136" t="s">
        <v>1088</v>
      </c>
      <c r="E136" t="s">
        <v>23</v>
      </c>
      <c r="F136" t="s">
        <v>15</v>
      </c>
      <c r="G136" s="9">
        <v>16</v>
      </c>
      <c r="H136" t="s">
        <v>12</v>
      </c>
      <c r="I136" t="s">
        <v>1089</v>
      </c>
      <c r="J136" t="s">
        <v>14</v>
      </c>
      <c r="K136" s="9">
        <v>2</v>
      </c>
    </row>
    <row r="137" spans="1:11" x14ac:dyDescent="0.2">
      <c r="A137" t="s">
        <v>1062</v>
      </c>
      <c r="B137" t="s">
        <v>1087</v>
      </c>
      <c r="C137" t="s">
        <v>31</v>
      </c>
      <c r="D137" t="s">
        <v>1088</v>
      </c>
      <c r="E137" t="s">
        <v>23</v>
      </c>
      <c r="F137" t="s">
        <v>15</v>
      </c>
      <c r="G137" s="9">
        <v>10</v>
      </c>
      <c r="H137" t="s">
        <v>12</v>
      </c>
      <c r="I137" t="s">
        <v>1089</v>
      </c>
      <c r="J137" t="s">
        <v>14</v>
      </c>
      <c r="K137" s="9">
        <v>2</v>
      </c>
    </row>
    <row r="138" spans="1:11" x14ac:dyDescent="0.2">
      <c r="A138" t="s">
        <v>1062</v>
      </c>
      <c r="B138" t="s">
        <v>172</v>
      </c>
      <c r="C138" t="s">
        <v>8</v>
      </c>
      <c r="D138" t="s">
        <v>1100</v>
      </c>
      <c r="E138" t="s">
        <v>10</v>
      </c>
      <c r="F138" t="s">
        <v>11</v>
      </c>
      <c r="G138" s="9">
        <v>24</v>
      </c>
      <c r="H138" t="s">
        <v>12</v>
      </c>
      <c r="I138" t="s">
        <v>1101</v>
      </c>
      <c r="J138" t="s">
        <v>14</v>
      </c>
      <c r="K138" s="9">
        <v>10</v>
      </c>
    </row>
    <row r="139" spans="1:11" x14ac:dyDescent="0.2">
      <c r="A139" t="s">
        <v>1062</v>
      </c>
      <c r="B139" t="s">
        <v>1169</v>
      </c>
      <c r="C139" t="s">
        <v>8</v>
      </c>
      <c r="D139" t="s">
        <v>1170</v>
      </c>
      <c r="E139" t="s">
        <v>10</v>
      </c>
      <c r="F139" t="s">
        <v>260</v>
      </c>
      <c r="G139" s="9">
        <v>1</v>
      </c>
      <c r="H139" t="s">
        <v>12</v>
      </c>
      <c r="I139" t="s">
        <v>1128</v>
      </c>
      <c r="J139" t="s">
        <v>14</v>
      </c>
      <c r="K139" s="9">
        <v>100</v>
      </c>
    </row>
    <row r="140" spans="1:11" x14ac:dyDescent="0.2">
      <c r="A140" t="s">
        <v>1062</v>
      </c>
      <c r="B140" t="s">
        <v>298</v>
      </c>
      <c r="C140" t="s">
        <v>146</v>
      </c>
      <c r="D140" t="s">
        <v>1063</v>
      </c>
      <c r="E140" t="s">
        <v>23</v>
      </c>
      <c r="F140" t="s">
        <v>45</v>
      </c>
      <c r="G140" s="9">
        <v>24</v>
      </c>
      <c r="H140" t="s">
        <v>12</v>
      </c>
      <c r="I140" t="s">
        <v>1067</v>
      </c>
      <c r="J140" t="s">
        <v>24</v>
      </c>
      <c r="K140" s="9">
        <v>96</v>
      </c>
    </row>
    <row r="141" spans="1:11" x14ac:dyDescent="0.2">
      <c r="A141" t="s">
        <v>1062</v>
      </c>
      <c r="B141" t="s">
        <v>298</v>
      </c>
      <c r="C141" t="s">
        <v>149</v>
      </c>
      <c r="D141" t="s">
        <v>1063</v>
      </c>
      <c r="E141" t="s">
        <v>23</v>
      </c>
      <c r="F141" t="s">
        <v>45</v>
      </c>
      <c r="G141" s="9">
        <v>23</v>
      </c>
      <c r="H141" t="s">
        <v>12</v>
      </c>
      <c r="I141" t="s">
        <v>1068</v>
      </c>
      <c r="J141" t="s">
        <v>24</v>
      </c>
      <c r="K141" s="9">
        <v>100</v>
      </c>
    </row>
    <row r="142" spans="1:11" x14ac:dyDescent="0.2">
      <c r="A142" t="s">
        <v>1062</v>
      </c>
      <c r="B142" t="s">
        <v>298</v>
      </c>
      <c r="C142" t="s">
        <v>150</v>
      </c>
      <c r="D142" t="s">
        <v>1063</v>
      </c>
      <c r="E142" t="s">
        <v>23</v>
      </c>
      <c r="F142" t="s">
        <v>45</v>
      </c>
      <c r="G142" s="9">
        <v>23</v>
      </c>
      <c r="H142" t="s">
        <v>12</v>
      </c>
      <c r="I142" t="s">
        <v>1068</v>
      </c>
      <c r="J142" t="s">
        <v>24</v>
      </c>
      <c r="K142" s="9">
        <v>96</v>
      </c>
    </row>
    <row r="143" spans="1:11" x14ac:dyDescent="0.2">
      <c r="A143" t="s">
        <v>1062</v>
      </c>
      <c r="B143" t="s">
        <v>298</v>
      </c>
      <c r="C143" t="s">
        <v>152</v>
      </c>
      <c r="D143" t="s">
        <v>1063</v>
      </c>
      <c r="E143" t="s">
        <v>23</v>
      </c>
      <c r="F143" t="s">
        <v>45</v>
      </c>
      <c r="G143" s="9">
        <v>24</v>
      </c>
      <c r="H143" t="s">
        <v>12</v>
      </c>
      <c r="I143" t="s">
        <v>1069</v>
      </c>
      <c r="J143" t="s">
        <v>24</v>
      </c>
      <c r="K143" s="9">
        <v>96</v>
      </c>
    </row>
    <row r="144" spans="1:11" x14ac:dyDescent="0.2">
      <c r="A144" t="s">
        <v>1062</v>
      </c>
      <c r="B144" t="s">
        <v>298</v>
      </c>
      <c r="C144" t="s">
        <v>154</v>
      </c>
      <c r="D144" t="s">
        <v>1063</v>
      </c>
      <c r="E144" t="s">
        <v>23</v>
      </c>
      <c r="F144" t="s">
        <v>45</v>
      </c>
      <c r="G144" s="9">
        <v>23</v>
      </c>
      <c r="H144" t="s">
        <v>12</v>
      </c>
      <c r="I144" t="s">
        <v>1070</v>
      </c>
      <c r="J144" t="s">
        <v>24</v>
      </c>
      <c r="K144" s="9">
        <v>96</v>
      </c>
    </row>
    <row r="145" spans="1:11" x14ac:dyDescent="0.2">
      <c r="A145" t="s">
        <v>1062</v>
      </c>
      <c r="B145" t="s">
        <v>298</v>
      </c>
      <c r="C145" t="s">
        <v>156</v>
      </c>
      <c r="D145" t="s">
        <v>1063</v>
      </c>
      <c r="E145" t="s">
        <v>23</v>
      </c>
      <c r="F145" t="s">
        <v>45</v>
      </c>
      <c r="G145" s="9">
        <v>24</v>
      </c>
      <c r="H145" t="s">
        <v>12</v>
      </c>
      <c r="I145" t="s">
        <v>1071</v>
      </c>
      <c r="J145" t="s">
        <v>24</v>
      </c>
      <c r="K145" s="9">
        <v>96</v>
      </c>
    </row>
    <row r="146" spans="1:11" x14ac:dyDescent="0.2">
      <c r="A146" t="s">
        <v>1062</v>
      </c>
      <c r="B146" t="s">
        <v>298</v>
      </c>
      <c r="C146" t="s">
        <v>158</v>
      </c>
      <c r="D146" t="s">
        <v>1063</v>
      </c>
      <c r="E146" t="s">
        <v>23</v>
      </c>
      <c r="F146" t="s">
        <v>45</v>
      </c>
      <c r="G146" s="9">
        <v>24</v>
      </c>
      <c r="H146" t="s">
        <v>12</v>
      </c>
      <c r="I146" t="s">
        <v>1072</v>
      </c>
      <c r="J146" t="s">
        <v>24</v>
      </c>
      <c r="K146" s="9">
        <v>96</v>
      </c>
    </row>
    <row r="147" spans="1:11" x14ac:dyDescent="0.2">
      <c r="A147" t="s">
        <v>1062</v>
      </c>
      <c r="B147" t="s">
        <v>298</v>
      </c>
      <c r="C147" t="s">
        <v>160</v>
      </c>
      <c r="D147" t="s">
        <v>1063</v>
      </c>
      <c r="E147" t="s">
        <v>23</v>
      </c>
      <c r="F147" t="s">
        <v>45</v>
      </c>
      <c r="G147" s="9">
        <v>23</v>
      </c>
      <c r="H147" t="s">
        <v>12</v>
      </c>
      <c r="I147" t="s">
        <v>1070</v>
      </c>
      <c r="J147" t="s">
        <v>24</v>
      </c>
      <c r="K147" s="9">
        <v>96</v>
      </c>
    </row>
    <row r="148" spans="1:11" x14ac:dyDescent="0.2">
      <c r="A148" t="s">
        <v>1062</v>
      </c>
      <c r="B148" t="s">
        <v>452</v>
      </c>
      <c r="C148" t="s">
        <v>25</v>
      </c>
      <c r="D148" t="s">
        <v>1077</v>
      </c>
      <c r="E148" t="s">
        <v>23</v>
      </c>
      <c r="F148" t="s">
        <v>15</v>
      </c>
      <c r="G148" s="9">
        <v>17</v>
      </c>
      <c r="H148" t="s">
        <v>12</v>
      </c>
      <c r="I148" t="s">
        <v>1079</v>
      </c>
      <c r="J148" t="s">
        <v>24</v>
      </c>
      <c r="K148" s="9">
        <v>96</v>
      </c>
    </row>
    <row r="149" spans="1:11" x14ac:dyDescent="0.2">
      <c r="A149" t="s">
        <v>1062</v>
      </c>
      <c r="B149" t="s">
        <v>452</v>
      </c>
      <c r="C149" t="s">
        <v>28</v>
      </c>
      <c r="D149" t="s">
        <v>1077</v>
      </c>
      <c r="E149" t="s">
        <v>23</v>
      </c>
      <c r="F149" t="s">
        <v>15</v>
      </c>
      <c r="G149" s="9">
        <v>20</v>
      </c>
      <c r="H149" t="s">
        <v>12</v>
      </c>
      <c r="I149" t="s">
        <v>1075</v>
      </c>
      <c r="J149" t="s">
        <v>24</v>
      </c>
      <c r="K149" s="9">
        <v>0</v>
      </c>
    </row>
    <row r="150" spans="1:11" x14ac:dyDescent="0.2">
      <c r="A150" t="s">
        <v>1062</v>
      </c>
      <c r="B150" t="s">
        <v>452</v>
      </c>
      <c r="C150" t="s">
        <v>30</v>
      </c>
      <c r="D150" t="s">
        <v>1077</v>
      </c>
      <c r="E150" t="s">
        <v>23</v>
      </c>
      <c r="F150" t="s">
        <v>15</v>
      </c>
      <c r="G150" s="9">
        <v>10</v>
      </c>
      <c r="H150" t="s">
        <v>12</v>
      </c>
      <c r="I150" t="s">
        <v>1080</v>
      </c>
      <c r="J150" t="s">
        <v>24</v>
      </c>
      <c r="K150" s="9">
        <v>96</v>
      </c>
    </row>
    <row r="151" spans="1:11" x14ac:dyDescent="0.2">
      <c r="A151" t="s">
        <v>1062</v>
      </c>
      <c r="B151" t="s">
        <v>452</v>
      </c>
      <c r="C151" t="s">
        <v>31</v>
      </c>
      <c r="D151" t="s">
        <v>1077</v>
      </c>
      <c r="E151" t="s">
        <v>23</v>
      </c>
      <c r="F151" t="s">
        <v>15</v>
      </c>
      <c r="G151" s="9">
        <v>9</v>
      </c>
      <c r="H151" t="s">
        <v>12</v>
      </c>
      <c r="I151" t="s">
        <v>1081</v>
      </c>
      <c r="J151" t="s">
        <v>24</v>
      </c>
      <c r="K151" s="9">
        <v>96</v>
      </c>
    </row>
    <row r="152" spans="1:11" x14ac:dyDescent="0.2">
      <c r="A152" t="s">
        <v>1062</v>
      </c>
      <c r="B152" t="s">
        <v>452</v>
      </c>
      <c r="C152" t="s">
        <v>32</v>
      </c>
      <c r="D152" t="s">
        <v>1077</v>
      </c>
      <c r="E152" t="s">
        <v>23</v>
      </c>
      <c r="F152" t="s">
        <v>15</v>
      </c>
      <c r="G152" s="9">
        <v>18</v>
      </c>
      <c r="H152" t="s">
        <v>12</v>
      </c>
      <c r="I152" t="s">
        <v>1082</v>
      </c>
      <c r="J152" t="s">
        <v>24</v>
      </c>
      <c r="K152" s="9">
        <v>96</v>
      </c>
    </row>
    <row r="153" spans="1:11" x14ac:dyDescent="0.2">
      <c r="A153" t="s">
        <v>1062</v>
      </c>
      <c r="B153" t="s">
        <v>452</v>
      </c>
      <c r="C153" t="s">
        <v>34</v>
      </c>
      <c r="D153" t="s">
        <v>1077</v>
      </c>
      <c r="E153" t="s">
        <v>23</v>
      </c>
      <c r="F153" t="s">
        <v>15</v>
      </c>
      <c r="G153" s="9">
        <v>16</v>
      </c>
      <c r="H153" t="s">
        <v>12</v>
      </c>
      <c r="I153" t="s">
        <v>1079</v>
      </c>
      <c r="J153" t="s">
        <v>24</v>
      </c>
      <c r="K153" s="9">
        <v>96</v>
      </c>
    </row>
    <row r="154" spans="1:11" x14ac:dyDescent="0.2">
      <c r="A154" t="s">
        <v>1062</v>
      </c>
      <c r="B154" t="s">
        <v>452</v>
      </c>
      <c r="C154" t="s">
        <v>18</v>
      </c>
      <c r="D154" t="s">
        <v>1077</v>
      </c>
      <c r="E154" t="s">
        <v>23</v>
      </c>
      <c r="F154" t="s">
        <v>15</v>
      </c>
      <c r="G154" s="9">
        <v>19</v>
      </c>
      <c r="H154" t="s">
        <v>19</v>
      </c>
      <c r="I154" t="s">
        <v>1081</v>
      </c>
      <c r="J154" t="s">
        <v>24</v>
      </c>
      <c r="K154" s="9">
        <v>96</v>
      </c>
    </row>
    <row r="155" spans="1:11" x14ac:dyDescent="0.2">
      <c r="A155" t="s">
        <v>1062</v>
      </c>
      <c r="B155" t="s">
        <v>452</v>
      </c>
      <c r="C155" t="s">
        <v>41</v>
      </c>
      <c r="D155" t="s">
        <v>1077</v>
      </c>
      <c r="E155" t="s">
        <v>23</v>
      </c>
      <c r="F155" t="s">
        <v>15</v>
      </c>
      <c r="G155" s="9">
        <v>19</v>
      </c>
      <c r="H155" t="s">
        <v>19</v>
      </c>
      <c r="I155" t="s">
        <v>1080</v>
      </c>
      <c r="J155" t="s">
        <v>24</v>
      </c>
      <c r="K155" s="9">
        <v>96</v>
      </c>
    </row>
    <row r="156" spans="1:11" x14ac:dyDescent="0.2">
      <c r="A156" t="s">
        <v>1062</v>
      </c>
      <c r="B156" t="s">
        <v>452</v>
      </c>
      <c r="C156" t="s">
        <v>895</v>
      </c>
      <c r="D156" t="s">
        <v>1077</v>
      </c>
      <c r="E156" t="s">
        <v>23</v>
      </c>
      <c r="F156" t="s">
        <v>15</v>
      </c>
      <c r="G156" s="9">
        <v>19</v>
      </c>
      <c r="H156" t="s">
        <v>19</v>
      </c>
      <c r="I156" t="s">
        <v>1082</v>
      </c>
      <c r="J156" t="s">
        <v>24</v>
      </c>
      <c r="K156" s="9">
        <v>96</v>
      </c>
    </row>
    <row r="157" spans="1:11" x14ac:dyDescent="0.2">
      <c r="A157" t="s">
        <v>1062</v>
      </c>
      <c r="B157" t="s">
        <v>1087</v>
      </c>
      <c r="C157" t="s">
        <v>25</v>
      </c>
      <c r="D157" t="s">
        <v>1088</v>
      </c>
      <c r="E157" t="s">
        <v>23</v>
      </c>
      <c r="F157" t="s">
        <v>15</v>
      </c>
      <c r="G157" s="9">
        <v>19</v>
      </c>
      <c r="H157" t="s">
        <v>12</v>
      </c>
      <c r="I157" t="s">
        <v>1090</v>
      </c>
      <c r="J157" t="s">
        <v>24</v>
      </c>
      <c r="K157" s="9">
        <v>96</v>
      </c>
    </row>
    <row r="158" spans="1:11" x14ac:dyDescent="0.2">
      <c r="A158" t="s">
        <v>1062</v>
      </c>
      <c r="B158" t="s">
        <v>1087</v>
      </c>
      <c r="C158" t="s">
        <v>27</v>
      </c>
      <c r="D158" t="s">
        <v>1088</v>
      </c>
      <c r="E158" t="s">
        <v>23</v>
      </c>
      <c r="F158" t="s">
        <v>15</v>
      </c>
      <c r="G158" s="9">
        <v>24</v>
      </c>
      <c r="H158" t="s">
        <v>12</v>
      </c>
      <c r="I158" t="s">
        <v>1091</v>
      </c>
      <c r="J158" t="s">
        <v>24</v>
      </c>
      <c r="K158" s="9">
        <v>96</v>
      </c>
    </row>
    <row r="159" spans="1:11" x14ac:dyDescent="0.2">
      <c r="A159" t="s">
        <v>1062</v>
      </c>
      <c r="B159" t="s">
        <v>1087</v>
      </c>
      <c r="C159" t="s">
        <v>28</v>
      </c>
      <c r="D159" t="s">
        <v>1088</v>
      </c>
      <c r="E159" t="s">
        <v>23</v>
      </c>
      <c r="F159" t="s">
        <v>15</v>
      </c>
      <c r="G159" s="9">
        <v>16</v>
      </c>
      <c r="H159" t="s">
        <v>12</v>
      </c>
      <c r="I159" t="s">
        <v>1092</v>
      </c>
      <c r="J159" t="s">
        <v>24</v>
      </c>
      <c r="K159" s="9">
        <v>96</v>
      </c>
    </row>
    <row r="160" spans="1:11" x14ac:dyDescent="0.2">
      <c r="A160" t="s">
        <v>1062</v>
      </c>
      <c r="B160" t="s">
        <v>1087</v>
      </c>
      <c r="C160" t="s">
        <v>31</v>
      </c>
      <c r="D160" t="s">
        <v>1088</v>
      </c>
      <c r="E160" t="s">
        <v>23</v>
      </c>
      <c r="F160" t="s">
        <v>15</v>
      </c>
      <c r="G160" s="9">
        <v>10</v>
      </c>
      <c r="H160" t="s">
        <v>12</v>
      </c>
      <c r="I160" t="s">
        <v>1090</v>
      </c>
      <c r="J160" t="s">
        <v>24</v>
      </c>
      <c r="K160" s="9">
        <v>96</v>
      </c>
    </row>
    <row r="161" spans="1:11" x14ac:dyDescent="0.2">
      <c r="A161" t="s">
        <v>1062</v>
      </c>
      <c r="B161" t="s">
        <v>162</v>
      </c>
      <c r="C161" t="s">
        <v>8</v>
      </c>
      <c r="D161" t="s">
        <v>1096</v>
      </c>
      <c r="E161" t="s">
        <v>23</v>
      </c>
      <c r="F161" t="s">
        <v>15</v>
      </c>
      <c r="G161" s="9">
        <v>17</v>
      </c>
      <c r="H161" t="s">
        <v>12</v>
      </c>
      <c r="I161" t="s">
        <v>1097</v>
      </c>
      <c r="J161" t="s">
        <v>24</v>
      </c>
      <c r="K161" s="9">
        <v>96</v>
      </c>
    </row>
    <row r="162" spans="1:11" x14ac:dyDescent="0.2">
      <c r="A162" t="s">
        <v>1062</v>
      </c>
      <c r="B162" t="s">
        <v>162</v>
      </c>
      <c r="C162" t="s">
        <v>25</v>
      </c>
      <c r="D162" t="s">
        <v>1096</v>
      </c>
      <c r="E162" t="s">
        <v>23</v>
      </c>
      <c r="F162" t="s">
        <v>15</v>
      </c>
      <c r="G162" s="9">
        <v>21</v>
      </c>
      <c r="H162" t="s">
        <v>12</v>
      </c>
      <c r="I162" t="s">
        <v>1098</v>
      </c>
      <c r="J162" t="s">
        <v>24</v>
      </c>
      <c r="K162" s="9">
        <v>96</v>
      </c>
    </row>
    <row r="163" spans="1:11" x14ac:dyDescent="0.2">
      <c r="A163" t="s">
        <v>1062</v>
      </c>
      <c r="B163" t="s">
        <v>162</v>
      </c>
      <c r="C163" t="s">
        <v>27</v>
      </c>
      <c r="D163" t="s">
        <v>1096</v>
      </c>
      <c r="E163" t="s">
        <v>23</v>
      </c>
      <c r="F163" t="s">
        <v>15</v>
      </c>
      <c r="G163" s="9">
        <v>19</v>
      </c>
      <c r="H163" t="s">
        <v>12</v>
      </c>
      <c r="I163" t="s">
        <v>1099</v>
      </c>
      <c r="J163" t="s">
        <v>24</v>
      </c>
      <c r="K163" s="9">
        <v>96</v>
      </c>
    </row>
    <row r="164" spans="1:11" x14ac:dyDescent="0.2">
      <c r="A164" t="s">
        <v>1062</v>
      </c>
      <c r="B164" t="s">
        <v>162</v>
      </c>
      <c r="C164" t="s">
        <v>28</v>
      </c>
      <c r="D164" t="s">
        <v>1096</v>
      </c>
      <c r="E164" t="s">
        <v>23</v>
      </c>
      <c r="F164" t="s">
        <v>15</v>
      </c>
      <c r="G164" s="9">
        <v>18</v>
      </c>
      <c r="H164" t="s">
        <v>12</v>
      </c>
      <c r="I164" t="s">
        <v>1064</v>
      </c>
      <c r="J164" t="s">
        <v>24</v>
      </c>
      <c r="K164" s="9">
        <v>96</v>
      </c>
    </row>
    <row r="165" spans="1:11" x14ac:dyDescent="0.2">
      <c r="A165" t="s">
        <v>1062</v>
      </c>
      <c r="B165" t="s">
        <v>1113</v>
      </c>
      <c r="C165" t="s">
        <v>146</v>
      </c>
      <c r="D165" t="s">
        <v>1114</v>
      </c>
      <c r="E165" t="s">
        <v>23</v>
      </c>
      <c r="F165" t="s">
        <v>45</v>
      </c>
      <c r="G165" s="9">
        <v>12</v>
      </c>
      <c r="H165" t="s">
        <v>12</v>
      </c>
      <c r="I165" t="s">
        <v>1116</v>
      </c>
      <c r="J165" t="s">
        <v>24</v>
      </c>
      <c r="K165" s="9">
        <v>98</v>
      </c>
    </row>
    <row r="166" spans="1:11" x14ac:dyDescent="0.2">
      <c r="A166" t="s">
        <v>1062</v>
      </c>
      <c r="B166" t="s">
        <v>692</v>
      </c>
      <c r="C166" t="s">
        <v>146</v>
      </c>
      <c r="D166" t="s">
        <v>1117</v>
      </c>
      <c r="E166" t="s">
        <v>23</v>
      </c>
      <c r="F166" t="s">
        <v>11</v>
      </c>
      <c r="G166" s="9">
        <v>17</v>
      </c>
      <c r="H166" t="s">
        <v>12</v>
      </c>
      <c r="I166" t="s">
        <v>1119</v>
      </c>
      <c r="J166" t="s">
        <v>24</v>
      </c>
      <c r="K166" s="9">
        <v>98</v>
      </c>
    </row>
    <row r="167" spans="1:11" x14ac:dyDescent="0.2">
      <c r="A167" t="s">
        <v>1062</v>
      </c>
      <c r="B167" t="s">
        <v>1120</v>
      </c>
      <c r="C167" t="s">
        <v>146</v>
      </c>
      <c r="D167" t="s">
        <v>1121</v>
      </c>
      <c r="E167" t="s">
        <v>23</v>
      </c>
      <c r="F167" t="s">
        <v>45</v>
      </c>
      <c r="G167" s="9">
        <v>17</v>
      </c>
      <c r="H167" t="s">
        <v>12</v>
      </c>
      <c r="I167" t="s">
        <v>1123</v>
      </c>
      <c r="J167" t="s">
        <v>24</v>
      </c>
      <c r="K167" s="9">
        <v>70</v>
      </c>
    </row>
    <row r="168" spans="1:11" x14ac:dyDescent="0.2">
      <c r="A168" t="s">
        <v>1062</v>
      </c>
      <c r="B168" t="s">
        <v>1053</v>
      </c>
      <c r="C168" t="s">
        <v>146</v>
      </c>
      <c r="D168" t="s">
        <v>1127</v>
      </c>
      <c r="E168" t="s">
        <v>23</v>
      </c>
      <c r="F168" t="s">
        <v>45</v>
      </c>
      <c r="G168" s="9">
        <v>17</v>
      </c>
      <c r="H168" t="s">
        <v>12</v>
      </c>
      <c r="I168" t="s">
        <v>1129</v>
      </c>
      <c r="J168" t="s">
        <v>24</v>
      </c>
      <c r="K168" s="9">
        <v>96</v>
      </c>
    </row>
  </sheetData>
  <autoFilter ref="A1:K1" xr:uid="{BE6D1FD2-C48B-3345-889B-0CFB25E657A3}">
    <sortState xmlns:xlrd2="http://schemas.microsoft.com/office/spreadsheetml/2017/richdata2" ref="A2:K169">
      <sortCondition descending="1" ref="J1:J169"/>
    </sortState>
  </autoFilter>
  <sortState xmlns:xlrd2="http://schemas.microsoft.com/office/spreadsheetml/2017/richdata2" ref="A2:K95">
    <sortCondition descending="1" ref="E2:E95"/>
    <sortCondition ref="B2:B95"/>
    <sortCondition ref="C2:C9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A782-E4E2-B748-A4D1-991C99024839}">
  <dimension ref="A1:T310"/>
  <sheetViews>
    <sheetView zoomScale="130" zoomScaleNormal="130" workbookViewId="0">
      <pane ySplit="1" topLeftCell="A10" activePane="bottomLeft" state="frozen"/>
      <selection pane="bottomLeft" activeCell="M33" sqref="M33"/>
    </sheetView>
  </sheetViews>
  <sheetFormatPr baseColWidth="10" defaultRowHeight="15" x14ac:dyDescent="0.2"/>
  <cols>
    <col min="1" max="1" width="7" customWidth="1"/>
    <col min="2" max="3" width="6.83203125" customWidth="1"/>
    <col min="4" max="4" width="22" customWidth="1"/>
    <col min="5" max="5" width="5.5" customWidth="1"/>
    <col min="6" max="6" width="6" customWidth="1"/>
    <col min="7" max="7" width="6.1640625" customWidth="1"/>
    <col min="8" max="8" width="15.1640625" customWidth="1"/>
    <col min="9" max="9" width="20" customWidth="1"/>
    <col min="10" max="10" width="17" customWidth="1"/>
    <col min="11" max="11" width="6.5" customWidth="1"/>
  </cols>
  <sheetData>
    <row r="1" spans="1:20" ht="17" thickTop="1" thickBot="1" x14ac:dyDescent="0.25">
      <c r="A1" s="11" t="s">
        <v>0</v>
      </c>
      <c r="B1" s="12" t="s">
        <v>1425</v>
      </c>
      <c r="C1" s="12" t="s">
        <v>1421</v>
      </c>
      <c r="D1" s="12" t="s">
        <v>1</v>
      </c>
      <c r="E1" s="12" t="s">
        <v>1422</v>
      </c>
      <c r="F1" s="12" t="s">
        <v>2</v>
      </c>
      <c r="G1" s="12" t="s">
        <v>1423</v>
      </c>
      <c r="H1" s="12" t="s">
        <v>3</v>
      </c>
      <c r="I1" s="12" t="s">
        <v>4</v>
      </c>
      <c r="J1" s="12" t="s">
        <v>5</v>
      </c>
      <c r="K1" s="13" t="s">
        <v>1424</v>
      </c>
      <c r="M1" s="14" t="s">
        <v>1426</v>
      </c>
      <c r="N1" s="14" t="s">
        <v>1427</v>
      </c>
      <c r="O1" s="14" t="s">
        <v>1428</v>
      </c>
      <c r="P1" s="14" t="s">
        <v>1429</v>
      </c>
      <c r="Q1" s="14" t="s">
        <v>1430</v>
      </c>
      <c r="R1" s="14" t="s">
        <v>1431</v>
      </c>
      <c r="S1" s="14" t="s">
        <v>1432</v>
      </c>
      <c r="T1" s="14" t="s">
        <v>1433</v>
      </c>
    </row>
    <row r="2" spans="1:20" ht="16" thickTop="1" x14ac:dyDescent="0.2">
      <c r="A2" t="s">
        <v>1182</v>
      </c>
      <c r="B2" t="s">
        <v>1183</v>
      </c>
      <c r="C2" t="s">
        <v>8</v>
      </c>
      <c r="D2" t="s">
        <v>1184</v>
      </c>
      <c r="E2" t="s">
        <v>10</v>
      </c>
      <c r="F2" t="s">
        <v>11</v>
      </c>
      <c r="G2" s="9">
        <v>109</v>
      </c>
      <c r="H2" t="s">
        <v>12</v>
      </c>
      <c r="I2" t="s">
        <v>1185</v>
      </c>
      <c r="J2" t="s">
        <v>17</v>
      </c>
      <c r="K2" s="9">
        <v>100</v>
      </c>
      <c r="M2">
        <f>F2*G2*K2*0.01</f>
        <v>327</v>
      </c>
      <c r="O2">
        <f>M2</f>
        <v>327</v>
      </c>
    </row>
    <row r="3" spans="1:20" x14ac:dyDescent="0.2">
      <c r="A3" t="s">
        <v>1182</v>
      </c>
      <c r="B3" t="s">
        <v>1183</v>
      </c>
      <c r="C3" t="s">
        <v>281</v>
      </c>
      <c r="D3" t="s">
        <v>1184</v>
      </c>
      <c r="E3" t="s">
        <v>10</v>
      </c>
      <c r="F3" t="s">
        <v>11</v>
      </c>
      <c r="G3" s="9">
        <v>14</v>
      </c>
      <c r="H3" t="s">
        <v>282</v>
      </c>
      <c r="I3" t="s">
        <v>1186</v>
      </c>
      <c r="J3" t="s">
        <v>17</v>
      </c>
      <c r="K3" s="9">
        <v>100</v>
      </c>
      <c r="M3">
        <f t="shared" ref="M3:M55" si="0">F3*G3*K3*0.01</f>
        <v>42</v>
      </c>
      <c r="O3">
        <f t="shared" ref="O3:O4" si="1">M3</f>
        <v>42</v>
      </c>
    </row>
    <row r="4" spans="1:20" x14ac:dyDescent="0.2">
      <c r="A4" t="s">
        <v>1182</v>
      </c>
      <c r="B4" t="s">
        <v>1187</v>
      </c>
      <c r="C4" t="s">
        <v>18</v>
      </c>
      <c r="D4" t="s">
        <v>1188</v>
      </c>
      <c r="E4" t="s">
        <v>10</v>
      </c>
      <c r="F4" t="s">
        <v>11</v>
      </c>
      <c r="G4" s="9">
        <v>98</v>
      </c>
      <c r="H4" t="s">
        <v>42</v>
      </c>
      <c r="I4" t="s">
        <v>1189</v>
      </c>
      <c r="J4" t="s">
        <v>17</v>
      </c>
      <c r="K4" s="9">
        <v>100</v>
      </c>
      <c r="M4">
        <f t="shared" si="0"/>
        <v>294</v>
      </c>
      <c r="O4">
        <f t="shared" si="1"/>
        <v>294</v>
      </c>
    </row>
    <row r="5" spans="1:20" x14ac:dyDescent="0.2">
      <c r="A5" t="s">
        <v>1182</v>
      </c>
      <c r="B5" t="s">
        <v>775</v>
      </c>
      <c r="C5" t="s">
        <v>8</v>
      </c>
      <c r="D5" t="s">
        <v>1192</v>
      </c>
      <c r="E5" t="s">
        <v>10</v>
      </c>
      <c r="F5" t="s">
        <v>45</v>
      </c>
      <c r="G5" s="9">
        <v>107</v>
      </c>
      <c r="H5" t="s">
        <v>12</v>
      </c>
      <c r="I5" t="s">
        <v>1193</v>
      </c>
      <c r="J5" t="s">
        <v>17</v>
      </c>
      <c r="K5" s="9">
        <v>100</v>
      </c>
      <c r="M5">
        <f t="shared" si="0"/>
        <v>428</v>
      </c>
      <c r="O5">
        <f>0.75*M5</f>
        <v>321</v>
      </c>
      <c r="R5">
        <f>0.25*M5</f>
        <v>107</v>
      </c>
    </row>
    <row r="6" spans="1:20" x14ac:dyDescent="0.2">
      <c r="A6" t="s">
        <v>1182</v>
      </c>
      <c r="B6" t="s">
        <v>775</v>
      </c>
      <c r="C6" t="s">
        <v>18</v>
      </c>
      <c r="D6" t="s">
        <v>1192</v>
      </c>
      <c r="E6" t="s">
        <v>10</v>
      </c>
      <c r="F6" t="s">
        <v>45</v>
      </c>
      <c r="G6" s="9">
        <v>53</v>
      </c>
      <c r="H6" s="29" t="s">
        <v>19</v>
      </c>
      <c r="I6" t="s">
        <v>1193</v>
      </c>
      <c r="J6" t="s">
        <v>17</v>
      </c>
      <c r="K6" s="9">
        <v>100</v>
      </c>
      <c r="M6">
        <f t="shared" si="0"/>
        <v>212</v>
      </c>
      <c r="O6">
        <f>0.75*M6</f>
        <v>159</v>
      </c>
      <c r="R6">
        <f>0.25*M6</f>
        <v>53</v>
      </c>
    </row>
    <row r="7" spans="1:20" x14ac:dyDescent="0.2">
      <c r="A7" t="s">
        <v>1182</v>
      </c>
      <c r="B7" t="s">
        <v>146</v>
      </c>
      <c r="C7" t="s">
        <v>8</v>
      </c>
      <c r="D7" t="s">
        <v>1195</v>
      </c>
      <c r="E7" t="s">
        <v>10</v>
      </c>
      <c r="F7" t="s">
        <v>45</v>
      </c>
      <c r="G7" s="9">
        <v>36</v>
      </c>
      <c r="H7" t="s">
        <v>12</v>
      </c>
      <c r="I7" t="s">
        <v>1196</v>
      </c>
      <c r="J7" t="s">
        <v>17</v>
      </c>
      <c r="K7" s="9">
        <v>100</v>
      </c>
      <c r="M7">
        <f t="shared" si="0"/>
        <v>144</v>
      </c>
      <c r="P7">
        <f>0.75*M7</f>
        <v>108</v>
      </c>
      <c r="S7">
        <f>0.25*M7</f>
        <v>36</v>
      </c>
    </row>
    <row r="8" spans="1:20" x14ac:dyDescent="0.2">
      <c r="A8" t="s">
        <v>1182</v>
      </c>
      <c r="B8" t="s">
        <v>150</v>
      </c>
      <c r="C8" t="s">
        <v>8</v>
      </c>
      <c r="D8" t="s">
        <v>1197</v>
      </c>
      <c r="E8" t="s">
        <v>10</v>
      </c>
      <c r="F8" t="s">
        <v>45</v>
      </c>
      <c r="G8" s="9">
        <v>38</v>
      </c>
      <c r="H8" t="s">
        <v>12</v>
      </c>
      <c r="I8" t="s">
        <v>1198</v>
      </c>
      <c r="J8" t="s">
        <v>17</v>
      </c>
      <c r="K8" s="9">
        <v>100</v>
      </c>
      <c r="M8">
        <f t="shared" si="0"/>
        <v>152</v>
      </c>
      <c r="P8">
        <f>0.75*M8</f>
        <v>114</v>
      </c>
      <c r="S8">
        <f>0.25*M8</f>
        <v>38</v>
      </c>
    </row>
    <row r="9" spans="1:20" x14ac:dyDescent="0.2">
      <c r="A9" t="s">
        <v>1182</v>
      </c>
      <c r="B9" t="s">
        <v>154</v>
      </c>
      <c r="C9" t="s">
        <v>8</v>
      </c>
      <c r="D9" t="s">
        <v>1199</v>
      </c>
      <c r="E9" t="s">
        <v>10</v>
      </c>
      <c r="F9" t="s">
        <v>11</v>
      </c>
      <c r="G9" s="9">
        <v>138</v>
      </c>
      <c r="H9" t="s">
        <v>12</v>
      </c>
      <c r="I9" t="s">
        <v>1201</v>
      </c>
      <c r="J9" t="s">
        <v>17</v>
      </c>
      <c r="K9" s="9">
        <v>100</v>
      </c>
      <c r="M9">
        <f t="shared" si="0"/>
        <v>414</v>
      </c>
      <c r="P9">
        <f>M9</f>
        <v>414</v>
      </c>
    </row>
    <row r="10" spans="1:20" x14ac:dyDescent="0.2">
      <c r="A10" t="s">
        <v>1182</v>
      </c>
      <c r="B10" t="s">
        <v>154</v>
      </c>
      <c r="C10" t="s">
        <v>25</v>
      </c>
      <c r="D10" t="s">
        <v>1199</v>
      </c>
      <c r="E10" t="s">
        <v>10</v>
      </c>
      <c r="F10" t="s">
        <v>11</v>
      </c>
      <c r="G10" s="9">
        <v>130</v>
      </c>
      <c r="H10" t="s">
        <v>12</v>
      </c>
      <c r="I10" t="s">
        <v>1201</v>
      </c>
      <c r="J10" t="s">
        <v>17</v>
      </c>
      <c r="K10" s="9">
        <v>100</v>
      </c>
      <c r="M10">
        <f t="shared" si="0"/>
        <v>390</v>
      </c>
      <c r="P10">
        <f t="shared" ref="P10:P14" si="2">M10</f>
        <v>390</v>
      </c>
    </row>
    <row r="11" spans="1:20" x14ac:dyDescent="0.2">
      <c r="A11" t="s">
        <v>1182</v>
      </c>
      <c r="B11" t="s">
        <v>154</v>
      </c>
      <c r="C11" t="s">
        <v>27</v>
      </c>
      <c r="D11" t="s">
        <v>1199</v>
      </c>
      <c r="E11" t="s">
        <v>10</v>
      </c>
      <c r="F11" t="s">
        <v>11</v>
      </c>
      <c r="G11" s="9">
        <v>62</v>
      </c>
      <c r="H11" t="s">
        <v>12</v>
      </c>
      <c r="I11" t="s">
        <v>1202</v>
      </c>
      <c r="J11" t="s">
        <v>17</v>
      </c>
      <c r="K11" s="9">
        <v>100</v>
      </c>
      <c r="M11">
        <f t="shared" si="0"/>
        <v>186</v>
      </c>
      <c r="P11">
        <f t="shared" si="2"/>
        <v>186</v>
      </c>
    </row>
    <row r="12" spans="1:20" x14ac:dyDescent="0.2">
      <c r="A12" t="s">
        <v>1182</v>
      </c>
      <c r="B12" t="s">
        <v>154</v>
      </c>
      <c r="C12" t="s">
        <v>30</v>
      </c>
      <c r="D12" t="s">
        <v>1199</v>
      </c>
      <c r="E12" t="s">
        <v>10</v>
      </c>
      <c r="F12" t="s">
        <v>11</v>
      </c>
      <c r="G12" s="9">
        <v>53</v>
      </c>
      <c r="H12" t="s">
        <v>12</v>
      </c>
      <c r="I12" t="s">
        <v>1203</v>
      </c>
      <c r="J12" t="s">
        <v>17</v>
      </c>
      <c r="K12" s="9">
        <v>100</v>
      </c>
      <c r="M12">
        <f t="shared" si="0"/>
        <v>159</v>
      </c>
      <c r="P12">
        <f t="shared" si="2"/>
        <v>159</v>
      </c>
    </row>
    <row r="13" spans="1:20" x14ac:dyDescent="0.2">
      <c r="A13" t="s">
        <v>1182</v>
      </c>
      <c r="B13" t="s">
        <v>154</v>
      </c>
      <c r="C13" t="s">
        <v>31</v>
      </c>
      <c r="D13" t="s">
        <v>1199</v>
      </c>
      <c r="E13" t="s">
        <v>10</v>
      </c>
      <c r="F13" t="s">
        <v>11</v>
      </c>
      <c r="G13" s="9">
        <v>87</v>
      </c>
      <c r="H13" t="s">
        <v>12</v>
      </c>
      <c r="I13" t="s">
        <v>1204</v>
      </c>
      <c r="J13" t="s">
        <v>17</v>
      </c>
      <c r="K13" s="9">
        <v>100</v>
      </c>
      <c r="M13">
        <f t="shared" si="0"/>
        <v>261</v>
      </c>
      <c r="P13">
        <f t="shared" si="2"/>
        <v>261</v>
      </c>
    </row>
    <row r="14" spans="1:20" x14ac:dyDescent="0.2">
      <c r="A14" t="s">
        <v>1182</v>
      </c>
      <c r="B14" t="s">
        <v>154</v>
      </c>
      <c r="C14" t="s">
        <v>18</v>
      </c>
      <c r="D14" t="s">
        <v>1199</v>
      </c>
      <c r="E14" t="s">
        <v>10</v>
      </c>
      <c r="F14" t="s">
        <v>11</v>
      </c>
      <c r="G14" s="9">
        <v>26</v>
      </c>
      <c r="H14" s="29" t="s">
        <v>19</v>
      </c>
      <c r="I14" t="s">
        <v>1212</v>
      </c>
      <c r="J14" t="s">
        <v>17</v>
      </c>
      <c r="K14" s="9">
        <v>100</v>
      </c>
      <c r="M14">
        <f t="shared" si="0"/>
        <v>78</v>
      </c>
      <c r="P14">
        <f t="shared" si="2"/>
        <v>78</v>
      </c>
    </row>
    <row r="15" spans="1:20" x14ac:dyDescent="0.2">
      <c r="A15" t="s">
        <v>1182</v>
      </c>
      <c r="B15" t="s">
        <v>160</v>
      </c>
      <c r="C15" t="s">
        <v>25</v>
      </c>
      <c r="D15" t="s">
        <v>1214</v>
      </c>
      <c r="E15" t="s">
        <v>10</v>
      </c>
      <c r="F15" t="s">
        <v>11</v>
      </c>
      <c r="G15" s="9">
        <v>98</v>
      </c>
      <c r="H15" t="s">
        <v>12</v>
      </c>
      <c r="I15" t="s">
        <v>1216</v>
      </c>
      <c r="J15" t="s">
        <v>17</v>
      </c>
      <c r="K15" s="9">
        <v>100</v>
      </c>
      <c r="M15">
        <f t="shared" si="0"/>
        <v>294</v>
      </c>
      <c r="O15">
        <f>M15</f>
        <v>294</v>
      </c>
    </row>
    <row r="16" spans="1:20" x14ac:dyDescent="0.2">
      <c r="A16" t="s">
        <v>1182</v>
      </c>
      <c r="B16" t="s">
        <v>160</v>
      </c>
      <c r="C16" t="s">
        <v>27</v>
      </c>
      <c r="D16" t="s">
        <v>1214</v>
      </c>
      <c r="E16" t="s">
        <v>10</v>
      </c>
      <c r="F16" t="s">
        <v>11</v>
      </c>
      <c r="G16" s="9">
        <v>57</v>
      </c>
      <c r="H16" t="s">
        <v>12</v>
      </c>
      <c r="I16" t="s">
        <v>1200</v>
      </c>
      <c r="J16" t="s">
        <v>17</v>
      </c>
      <c r="K16" s="9">
        <v>100</v>
      </c>
      <c r="M16">
        <f t="shared" si="0"/>
        <v>171</v>
      </c>
      <c r="O16">
        <f t="shared" ref="O16:O23" si="3">M16</f>
        <v>171</v>
      </c>
    </row>
    <row r="17" spans="1:18" x14ac:dyDescent="0.2">
      <c r="A17" t="s">
        <v>1182</v>
      </c>
      <c r="B17" t="s">
        <v>160</v>
      </c>
      <c r="C17" t="s">
        <v>28</v>
      </c>
      <c r="D17" t="s">
        <v>1214</v>
      </c>
      <c r="E17" t="s">
        <v>10</v>
      </c>
      <c r="F17" t="s">
        <v>11</v>
      </c>
      <c r="G17" s="9">
        <v>146</v>
      </c>
      <c r="H17" t="s">
        <v>12</v>
      </c>
      <c r="I17" t="s">
        <v>1217</v>
      </c>
      <c r="J17" t="s">
        <v>17</v>
      </c>
      <c r="K17" s="9">
        <v>100</v>
      </c>
      <c r="M17">
        <f t="shared" si="0"/>
        <v>438</v>
      </c>
      <c r="O17">
        <f t="shared" si="3"/>
        <v>438</v>
      </c>
    </row>
    <row r="18" spans="1:18" x14ac:dyDescent="0.2">
      <c r="A18" t="s">
        <v>1182</v>
      </c>
      <c r="B18" t="s">
        <v>160</v>
      </c>
      <c r="C18" t="s">
        <v>30</v>
      </c>
      <c r="D18" t="s">
        <v>1214</v>
      </c>
      <c r="E18" t="s">
        <v>10</v>
      </c>
      <c r="F18" t="s">
        <v>11</v>
      </c>
      <c r="G18" s="9">
        <v>79</v>
      </c>
      <c r="H18" t="s">
        <v>12</v>
      </c>
      <c r="I18" t="s">
        <v>1218</v>
      </c>
      <c r="J18" t="s">
        <v>17</v>
      </c>
      <c r="K18" s="9">
        <v>100</v>
      </c>
      <c r="M18">
        <f t="shared" si="0"/>
        <v>237</v>
      </c>
      <c r="O18">
        <f t="shared" si="3"/>
        <v>237</v>
      </c>
    </row>
    <row r="19" spans="1:18" x14ac:dyDescent="0.2">
      <c r="A19" t="s">
        <v>1182</v>
      </c>
      <c r="B19" t="s">
        <v>160</v>
      </c>
      <c r="C19" t="s">
        <v>31</v>
      </c>
      <c r="D19" t="s">
        <v>1214</v>
      </c>
      <c r="E19" t="s">
        <v>10</v>
      </c>
      <c r="F19" t="s">
        <v>11</v>
      </c>
      <c r="G19" s="9">
        <v>145</v>
      </c>
      <c r="H19" t="s">
        <v>12</v>
      </c>
      <c r="I19" t="s">
        <v>1219</v>
      </c>
      <c r="J19" t="s">
        <v>17</v>
      </c>
      <c r="K19" s="9">
        <v>100</v>
      </c>
      <c r="M19">
        <f t="shared" si="0"/>
        <v>435</v>
      </c>
      <c r="O19">
        <f t="shared" si="3"/>
        <v>435</v>
      </c>
    </row>
    <row r="20" spans="1:18" x14ac:dyDescent="0.2">
      <c r="A20" t="s">
        <v>1182</v>
      </c>
      <c r="B20" t="s">
        <v>160</v>
      </c>
      <c r="C20" t="s">
        <v>32</v>
      </c>
      <c r="D20" t="s">
        <v>1214</v>
      </c>
      <c r="E20" t="s">
        <v>10</v>
      </c>
      <c r="F20" t="s">
        <v>11</v>
      </c>
      <c r="G20" s="9">
        <v>143</v>
      </c>
      <c r="H20" t="s">
        <v>12</v>
      </c>
      <c r="I20" t="s">
        <v>1220</v>
      </c>
      <c r="J20" t="s">
        <v>17</v>
      </c>
      <c r="K20" s="9">
        <v>100</v>
      </c>
      <c r="M20">
        <f t="shared" si="0"/>
        <v>429</v>
      </c>
      <c r="O20">
        <f t="shared" si="3"/>
        <v>429</v>
      </c>
    </row>
    <row r="21" spans="1:18" x14ac:dyDescent="0.2">
      <c r="A21" t="s">
        <v>1182</v>
      </c>
      <c r="B21" t="s">
        <v>160</v>
      </c>
      <c r="C21" t="s">
        <v>33</v>
      </c>
      <c r="D21" t="s">
        <v>1214</v>
      </c>
      <c r="E21" t="s">
        <v>10</v>
      </c>
      <c r="F21" t="s">
        <v>11</v>
      </c>
      <c r="G21" s="9">
        <v>95</v>
      </c>
      <c r="H21" t="s">
        <v>12</v>
      </c>
      <c r="I21" t="s">
        <v>1221</v>
      </c>
      <c r="J21" t="s">
        <v>17</v>
      </c>
      <c r="K21" s="9">
        <v>100</v>
      </c>
      <c r="M21">
        <f t="shared" si="0"/>
        <v>285</v>
      </c>
      <c r="O21">
        <f t="shared" si="3"/>
        <v>285</v>
      </c>
    </row>
    <row r="22" spans="1:18" x14ac:dyDescent="0.2">
      <c r="A22" t="s">
        <v>1182</v>
      </c>
      <c r="B22" t="s">
        <v>160</v>
      </c>
      <c r="C22" t="s">
        <v>18</v>
      </c>
      <c r="D22" t="s">
        <v>1214</v>
      </c>
      <c r="E22" t="s">
        <v>10</v>
      </c>
      <c r="F22" t="s">
        <v>11</v>
      </c>
      <c r="G22" s="9">
        <v>49</v>
      </c>
      <c r="H22" s="29" t="s">
        <v>19</v>
      </c>
      <c r="I22" t="s">
        <v>1212</v>
      </c>
      <c r="J22" t="s">
        <v>17</v>
      </c>
      <c r="K22" s="9">
        <v>100</v>
      </c>
      <c r="M22">
        <f t="shared" si="0"/>
        <v>147</v>
      </c>
      <c r="O22">
        <f t="shared" si="3"/>
        <v>147</v>
      </c>
    </row>
    <row r="23" spans="1:18" x14ac:dyDescent="0.2">
      <c r="A23" t="s">
        <v>1182</v>
      </c>
      <c r="B23" t="s">
        <v>160</v>
      </c>
      <c r="C23" t="s">
        <v>1041</v>
      </c>
      <c r="D23" t="s">
        <v>1214</v>
      </c>
      <c r="E23" t="s">
        <v>10</v>
      </c>
      <c r="F23" t="s">
        <v>11</v>
      </c>
      <c r="G23" s="9">
        <v>55</v>
      </c>
      <c r="H23" t="s">
        <v>12</v>
      </c>
      <c r="I23" t="s">
        <v>1215</v>
      </c>
      <c r="J23" t="s">
        <v>17</v>
      </c>
      <c r="K23" s="9">
        <v>100</v>
      </c>
      <c r="M23">
        <f t="shared" si="0"/>
        <v>165</v>
      </c>
      <c r="O23">
        <f t="shared" si="3"/>
        <v>165</v>
      </c>
    </row>
    <row r="24" spans="1:18" x14ac:dyDescent="0.2">
      <c r="A24" t="s">
        <v>1182</v>
      </c>
      <c r="B24" t="s">
        <v>163</v>
      </c>
      <c r="C24" t="s">
        <v>25</v>
      </c>
      <c r="D24" t="s">
        <v>1224</v>
      </c>
      <c r="E24" t="s">
        <v>10</v>
      </c>
      <c r="F24" t="s">
        <v>45</v>
      </c>
      <c r="G24" s="9">
        <v>113</v>
      </c>
      <c r="H24" t="s">
        <v>12</v>
      </c>
      <c r="I24" t="s">
        <v>1227</v>
      </c>
      <c r="J24" t="s">
        <v>17</v>
      </c>
      <c r="K24" s="9">
        <v>100</v>
      </c>
      <c r="M24">
        <f t="shared" si="0"/>
        <v>452</v>
      </c>
      <c r="O24">
        <f>0.75*M24</f>
        <v>339</v>
      </c>
      <c r="R24">
        <f>0.25*M24</f>
        <v>113</v>
      </c>
    </row>
    <row r="25" spans="1:18" x14ac:dyDescent="0.2">
      <c r="A25" t="s">
        <v>1182</v>
      </c>
      <c r="B25" t="s">
        <v>163</v>
      </c>
      <c r="C25" t="s">
        <v>27</v>
      </c>
      <c r="D25" t="s">
        <v>1224</v>
      </c>
      <c r="E25" t="s">
        <v>10</v>
      </c>
      <c r="F25" t="s">
        <v>45</v>
      </c>
      <c r="G25" s="9">
        <v>57</v>
      </c>
      <c r="H25" t="s">
        <v>12</v>
      </c>
      <c r="I25" t="s">
        <v>1228</v>
      </c>
      <c r="J25" t="s">
        <v>17</v>
      </c>
      <c r="K25" s="9">
        <v>100</v>
      </c>
      <c r="M25">
        <f t="shared" si="0"/>
        <v>228</v>
      </c>
      <c r="O25">
        <f t="shared" ref="O25:O33" si="4">0.75*M25</f>
        <v>171</v>
      </c>
      <c r="R25">
        <f t="shared" ref="R25:R33" si="5">0.25*M25</f>
        <v>57</v>
      </c>
    </row>
    <row r="26" spans="1:18" x14ac:dyDescent="0.2">
      <c r="A26" t="s">
        <v>1182</v>
      </c>
      <c r="B26" t="s">
        <v>163</v>
      </c>
      <c r="C26" t="s">
        <v>28</v>
      </c>
      <c r="D26" t="s">
        <v>1224</v>
      </c>
      <c r="E26" t="s">
        <v>10</v>
      </c>
      <c r="F26" t="s">
        <v>45</v>
      </c>
      <c r="G26" s="9">
        <v>193</v>
      </c>
      <c r="H26" t="s">
        <v>12</v>
      </c>
      <c r="I26" t="s">
        <v>1225</v>
      </c>
      <c r="J26" t="s">
        <v>17</v>
      </c>
      <c r="K26" s="9">
        <v>100</v>
      </c>
      <c r="M26">
        <f t="shared" si="0"/>
        <v>772</v>
      </c>
      <c r="O26">
        <f t="shared" si="4"/>
        <v>579</v>
      </c>
      <c r="R26">
        <f t="shared" si="5"/>
        <v>193</v>
      </c>
    </row>
    <row r="27" spans="1:18" x14ac:dyDescent="0.2">
      <c r="A27" t="s">
        <v>1182</v>
      </c>
      <c r="B27" t="s">
        <v>163</v>
      </c>
      <c r="C27" t="s">
        <v>18</v>
      </c>
      <c r="D27" t="s">
        <v>1224</v>
      </c>
      <c r="E27" t="s">
        <v>10</v>
      </c>
      <c r="F27" t="s">
        <v>45</v>
      </c>
      <c r="G27" s="9">
        <v>73</v>
      </c>
      <c r="H27" s="29" t="s">
        <v>19</v>
      </c>
      <c r="I27" t="s">
        <v>1232</v>
      </c>
      <c r="J27" t="s">
        <v>17</v>
      </c>
      <c r="K27" s="9">
        <v>100</v>
      </c>
      <c r="M27">
        <f t="shared" si="0"/>
        <v>292</v>
      </c>
      <c r="O27">
        <f t="shared" si="4"/>
        <v>219</v>
      </c>
      <c r="R27">
        <f t="shared" si="5"/>
        <v>73</v>
      </c>
    </row>
    <row r="28" spans="1:18" x14ac:dyDescent="0.2">
      <c r="A28" t="s">
        <v>1182</v>
      </c>
      <c r="B28" t="s">
        <v>163</v>
      </c>
      <c r="C28" t="s">
        <v>1041</v>
      </c>
      <c r="D28" t="s">
        <v>1224</v>
      </c>
      <c r="E28" t="s">
        <v>10</v>
      </c>
      <c r="F28" t="s">
        <v>45</v>
      </c>
      <c r="G28" s="9">
        <v>28</v>
      </c>
      <c r="H28" t="s">
        <v>12</v>
      </c>
      <c r="I28" t="s">
        <v>1226</v>
      </c>
      <c r="J28" t="s">
        <v>17</v>
      </c>
      <c r="K28" s="9">
        <v>100</v>
      </c>
      <c r="M28">
        <f t="shared" si="0"/>
        <v>112</v>
      </c>
      <c r="O28">
        <f t="shared" si="4"/>
        <v>84</v>
      </c>
      <c r="R28">
        <f t="shared" si="5"/>
        <v>28</v>
      </c>
    </row>
    <row r="29" spans="1:18" x14ac:dyDescent="0.2">
      <c r="A29" t="s">
        <v>1182</v>
      </c>
      <c r="B29" t="s">
        <v>164</v>
      </c>
      <c r="C29" t="s">
        <v>8</v>
      </c>
      <c r="D29" t="s">
        <v>1233</v>
      </c>
      <c r="E29" t="s">
        <v>10</v>
      </c>
      <c r="F29" t="s">
        <v>45</v>
      </c>
      <c r="G29" s="9">
        <v>39</v>
      </c>
      <c r="H29" t="s">
        <v>12</v>
      </c>
      <c r="I29" t="s">
        <v>1234</v>
      </c>
      <c r="J29" t="s">
        <v>17</v>
      </c>
      <c r="K29" s="9">
        <v>100</v>
      </c>
      <c r="M29">
        <f t="shared" si="0"/>
        <v>156</v>
      </c>
      <c r="O29">
        <f t="shared" si="4"/>
        <v>117</v>
      </c>
      <c r="R29">
        <f t="shared" si="5"/>
        <v>39</v>
      </c>
    </row>
    <row r="30" spans="1:18" x14ac:dyDescent="0.2">
      <c r="A30" t="s">
        <v>1182</v>
      </c>
      <c r="B30" t="s">
        <v>164</v>
      </c>
      <c r="C30" t="s">
        <v>25</v>
      </c>
      <c r="D30" t="s">
        <v>1233</v>
      </c>
      <c r="E30" t="s">
        <v>10</v>
      </c>
      <c r="F30" t="s">
        <v>45</v>
      </c>
      <c r="G30" s="9">
        <v>110</v>
      </c>
      <c r="H30" t="s">
        <v>12</v>
      </c>
      <c r="I30" t="s">
        <v>1235</v>
      </c>
      <c r="J30" t="s">
        <v>17</v>
      </c>
      <c r="K30" s="9">
        <v>100</v>
      </c>
      <c r="M30">
        <f t="shared" si="0"/>
        <v>440</v>
      </c>
      <c r="O30">
        <f t="shared" si="4"/>
        <v>330</v>
      </c>
      <c r="R30">
        <f t="shared" si="5"/>
        <v>110</v>
      </c>
    </row>
    <row r="31" spans="1:18" x14ac:dyDescent="0.2">
      <c r="A31" t="s">
        <v>1182</v>
      </c>
      <c r="B31" t="s">
        <v>164</v>
      </c>
      <c r="C31" t="s">
        <v>27</v>
      </c>
      <c r="D31" t="s">
        <v>1233</v>
      </c>
      <c r="E31" t="s">
        <v>10</v>
      </c>
      <c r="F31" t="s">
        <v>45</v>
      </c>
      <c r="G31" s="9">
        <v>38</v>
      </c>
      <c r="H31" t="s">
        <v>12</v>
      </c>
      <c r="I31" t="s">
        <v>1236</v>
      </c>
      <c r="J31" t="s">
        <v>17</v>
      </c>
      <c r="K31" s="9">
        <v>100</v>
      </c>
      <c r="M31">
        <f t="shared" si="0"/>
        <v>152</v>
      </c>
      <c r="O31">
        <f t="shared" si="4"/>
        <v>114</v>
      </c>
      <c r="R31">
        <f t="shared" si="5"/>
        <v>38</v>
      </c>
    </row>
    <row r="32" spans="1:18" x14ac:dyDescent="0.2">
      <c r="A32" t="s">
        <v>1182</v>
      </c>
      <c r="B32" t="s">
        <v>164</v>
      </c>
      <c r="C32" t="s">
        <v>28</v>
      </c>
      <c r="D32" t="s">
        <v>1233</v>
      </c>
      <c r="E32" t="s">
        <v>10</v>
      </c>
      <c r="F32" t="s">
        <v>45</v>
      </c>
      <c r="G32" s="9">
        <v>53</v>
      </c>
      <c r="H32" t="s">
        <v>12</v>
      </c>
      <c r="I32" t="s">
        <v>1237</v>
      </c>
      <c r="J32" t="s">
        <v>17</v>
      </c>
      <c r="K32" s="9">
        <v>100</v>
      </c>
      <c r="M32">
        <f t="shared" si="0"/>
        <v>212</v>
      </c>
      <c r="O32">
        <f t="shared" si="4"/>
        <v>159</v>
      </c>
      <c r="R32">
        <f t="shared" si="5"/>
        <v>53</v>
      </c>
    </row>
    <row r="33" spans="1:20" x14ac:dyDescent="0.2">
      <c r="A33" t="s">
        <v>1182</v>
      </c>
      <c r="B33" t="s">
        <v>164</v>
      </c>
      <c r="C33" t="s">
        <v>18</v>
      </c>
      <c r="D33" t="s">
        <v>1233</v>
      </c>
      <c r="E33" t="s">
        <v>10</v>
      </c>
      <c r="F33" t="s">
        <v>45</v>
      </c>
      <c r="G33" s="9">
        <v>68</v>
      </c>
      <c r="H33" s="29" t="s">
        <v>19</v>
      </c>
      <c r="I33" t="s">
        <v>1232</v>
      </c>
      <c r="J33" t="s">
        <v>17</v>
      </c>
      <c r="K33" s="9">
        <v>100</v>
      </c>
      <c r="M33">
        <f t="shared" si="0"/>
        <v>272</v>
      </c>
      <c r="O33">
        <f t="shared" si="4"/>
        <v>204</v>
      </c>
      <c r="R33">
        <f t="shared" si="5"/>
        <v>68</v>
      </c>
    </row>
    <row r="34" spans="1:20" x14ac:dyDescent="0.2">
      <c r="A34" t="s">
        <v>1182</v>
      </c>
      <c r="B34" t="s">
        <v>1238</v>
      </c>
      <c r="C34" t="s">
        <v>8</v>
      </c>
      <c r="D34" t="s">
        <v>1239</v>
      </c>
      <c r="E34" t="s">
        <v>10</v>
      </c>
      <c r="F34" t="s">
        <v>11</v>
      </c>
      <c r="G34" s="9">
        <v>19</v>
      </c>
      <c r="H34" t="s">
        <v>12</v>
      </c>
      <c r="I34" t="s">
        <v>1240</v>
      </c>
      <c r="J34" t="s">
        <v>17</v>
      </c>
      <c r="K34" s="9">
        <v>100</v>
      </c>
      <c r="M34">
        <f t="shared" si="0"/>
        <v>57</v>
      </c>
      <c r="Q34">
        <f>M34</f>
        <v>57</v>
      </c>
    </row>
    <row r="35" spans="1:20" x14ac:dyDescent="0.2">
      <c r="A35" t="s">
        <v>1182</v>
      </c>
      <c r="B35" t="s">
        <v>1243</v>
      </c>
      <c r="C35" t="s">
        <v>25</v>
      </c>
      <c r="D35" t="s">
        <v>1244</v>
      </c>
      <c r="E35" t="s">
        <v>10</v>
      </c>
      <c r="F35" t="s">
        <v>15</v>
      </c>
      <c r="G35" s="9">
        <v>38</v>
      </c>
      <c r="H35" t="s">
        <v>12</v>
      </c>
      <c r="I35" t="s">
        <v>1240</v>
      </c>
      <c r="J35" t="s">
        <v>17</v>
      </c>
      <c r="K35" s="9">
        <v>100</v>
      </c>
      <c r="M35">
        <f t="shared" si="0"/>
        <v>38</v>
      </c>
      <c r="O35">
        <f>M35</f>
        <v>38</v>
      </c>
    </row>
    <row r="36" spans="1:20" x14ac:dyDescent="0.2">
      <c r="A36" t="s">
        <v>1182</v>
      </c>
      <c r="B36" t="s">
        <v>644</v>
      </c>
      <c r="C36" t="s">
        <v>8</v>
      </c>
      <c r="D36" t="s">
        <v>1245</v>
      </c>
      <c r="E36" t="s">
        <v>10</v>
      </c>
      <c r="F36" t="s">
        <v>11</v>
      </c>
      <c r="G36" s="9">
        <v>9</v>
      </c>
      <c r="H36" t="s">
        <v>12</v>
      </c>
      <c r="I36" t="s">
        <v>1246</v>
      </c>
      <c r="J36" t="s">
        <v>17</v>
      </c>
      <c r="K36" s="9">
        <v>100</v>
      </c>
      <c r="M36">
        <f t="shared" si="0"/>
        <v>27</v>
      </c>
      <c r="Q36">
        <f t="shared" ref="Q36:Q56" si="6">M36</f>
        <v>27</v>
      </c>
    </row>
    <row r="37" spans="1:20" x14ac:dyDescent="0.2">
      <c r="A37" t="s">
        <v>1182</v>
      </c>
      <c r="B37" t="s">
        <v>1247</v>
      </c>
      <c r="C37" t="s">
        <v>8</v>
      </c>
      <c r="D37" t="s">
        <v>1248</v>
      </c>
      <c r="E37" t="s">
        <v>10</v>
      </c>
      <c r="F37" t="s">
        <v>11</v>
      </c>
      <c r="G37" s="9">
        <v>41</v>
      </c>
      <c r="H37" t="s">
        <v>12</v>
      </c>
      <c r="I37" t="s">
        <v>1225</v>
      </c>
      <c r="J37" t="s">
        <v>17</v>
      </c>
      <c r="K37" s="9">
        <v>100</v>
      </c>
      <c r="M37">
        <f t="shared" si="0"/>
        <v>123</v>
      </c>
      <c r="Q37">
        <f t="shared" si="6"/>
        <v>123</v>
      </c>
    </row>
    <row r="38" spans="1:20" x14ac:dyDescent="0.2">
      <c r="A38" t="s">
        <v>1182</v>
      </c>
      <c r="B38" t="s">
        <v>919</v>
      </c>
      <c r="C38" t="s">
        <v>8</v>
      </c>
      <c r="D38" t="s">
        <v>1249</v>
      </c>
      <c r="E38" t="s">
        <v>10</v>
      </c>
      <c r="F38" t="s">
        <v>11</v>
      </c>
      <c r="G38" s="9">
        <v>31</v>
      </c>
      <c r="H38" t="s">
        <v>12</v>
      </c>
      <c r="I38" t="s">
        <v>1250</v>
      </c>
      <c r="J38" t="s">
        <v>17</v>
      </c>
      <c r="K38" s="9">
        <v>100</v>
      </c>
      <c r="M38">
        <f t="shared" si="0"/>
        <v>93</v>
      </c>
      <c r="Q38">
        <f t="shared" si="6"/>
        <v>93</v>
      </c>
    </row>
    <row r="39" spans="1:20" x14ac:dyDescent="0.2">
      <c r="A39" t="s">
        <v>1182</v>
      </c>
      <c r="B39" t="s">
        <v>935</v>
      </c>
      <c r="C39" t="s">
        <v>8</v>
      </c>
      <c r="D39" t="s">
        <v>1251</v>
      </c>
      <c r="E39" t="s">
        <v>10</v>
      </c>
      <c r="F39" t="s">
        <v>11</v>
      </c>
      <c r="G39" s="9">
        <v>24</v>
      </c>
      <c r="H39" t="s">
        <v>12</v>
      </c>
      <c r="I39" t="s">
        <v>1252</v>
      </c>
      <c r="J39" t="s">
        <v>17</v>
      </c>
      <c r="K39" s="9">
        <v>100</v>
      </c>
      <c r="M39">
        <f t="shared" si="0"/>
        <v>72</v>
      </c>
      <c r="Q39">
        <f t="shared" si="6"/>
        <v>72</v>
      </c>
    </row>
    <row r="40" spans="1:20" x14ac:dyDescent="0.2">
      <c r="A40" t="s">
        <v>1182</v>
      </c>
      <c r="B40" t="s">
        <v>202</v>
      </c>
      <c r="C40" t="s">
        <v>8</v>
      </c>
      <c r="D40" t="s">
        <v>1253</v>
      </c>
      <c r="E40" t="s">
        <v>10</v>
      </c>
      <c r="F40" t="s">
        <v>11</v>
      </c>
      <c r="G40" s="9">
        <v>40</v>
      </c>
      <c r="H40" t="s">
        <v>12</v>
      </c>
      <c r="I40" t="s">
        <v>1254</v>
      </c>
      <c r="J40" t="s">
        <v>17</v>
      </c>
      <c r="K40" s="9">
        <v>100</v>
      </c>
      <c r="M40">
        <f t="shared" si="0"/>
        <v>120</v>
      </c>
      <c r="Q40">
        <f t="shared" si="6"/>
        <v>120</v>
      </c>
    </row>
    <row r="41" spans="1:20" x14ac:dyDescent="0.2">
      <c r="A41" t="s">
        <v>1182</v>
      </c>
      <c r="B41" t="s">
        <v>576</v>
      </c>
      <c r="C41" t="s">
        <v>8</v>
      </c>
      <c r="D41" t="s">
        <v>1255</v>
      </c>
      <c r="E41" t="s">
        <v>10</v>
      </c>
      <c r="F41" t="s">
        <v>11</v>
      </c>
      <c r="G41" s="9">
        <v>6</v>
      </c>
      <c r="H41" t="s">
        <v>12</v>
      </c>
      <c r="I41" t="s">
        <v>1256</v>
      </c>
      <c r="J41" t="s">
        <v>17</v>
      </c>
      <c r="K41" s="9">
        <v>100</v>
      </c>
      <c r="M41">
        <f t="shared" si="0"/>
        <v>18</v>
      </c>
      <c r="T41">
        <f>M41</f>
        <v>18</v>
      </c>
    </row>
    <row r="42" spans="1:20" x14ac:dyDescent="0.2">
      <c r="A42" t="s">
        <v>1182</v>
      </c>
      <c r="B42" t="s">
        <v>274</v>
      </c>
      <c r="C42" t="s">
        <v>8</v>
      </c>
      <c r="D42" t="s">
        <v>1257</v>
      </c>
      <c r="E42" t="s">
        <v>10</v>
      </c>
      <c r="F42" t="s">
        <v>11</v>
      </c>
      <c r="G42" s="9">
        <v>8</v>
      </c>
      <c r="H42" t="s">
        <v>12</v>
      </c>
      <c r="I42" t="s">
        <v>1220</v>
      </c>
      <c r="J42" t="s">
        <v>17</v>
      </c>
      <c r="K42" s="9">
        <v>50</v>
      </c>
      <c r="M42">
        <f t="shared" si="0"/>
        <v>12</v>
      </c>
      <c r="T42">
        <f t="shared" ref="T42:T43" si="7">M42</f>
        <v>12</v>
      </c>
    </row>
    <row r="43" spans="1:20" x14ac:dyDescent="0.2">
      <c r="A43" t="s">
        <v>1182</v>
      </c>
      <c r="B43" t="s">
        <v>274</v>
      </c>
      <c r="C43" t="s">
        <v>8</v>
      </c>
      <c r="D43" t="s">
        <v>1257</v>
      </c>
      <c r="E43" t="s">
        <v>10</v>
      </c>
      <c r="F43" t="s">
        <v>11</v>
      </c>
      <c r="G43" s="9">
        <v>8</v>
      </c>
      <c r="H43" t="s">
        <v>12</v>
      </c>
      <c r="I43" t="s">
        <v>1185</v>
      </c>
      <c r="J43" t="s">
        <v>17</v>
      </c>
      <c r="K43" s="9">
        <v>50</v>
      </c>
      <c r="M43">
        <f t="shared" si="0"/>
        <v>12</v>
      </c>
      <c r="T43">
        <f t="shared" si="7"/>
        <v>12</v>
      </c>
    </row>
    <row r="44" spans="1:20" x14ac:dyDescent="0.2">
      <c r="A44" t="s">
        <v>1182</v>
      </c>
      <c r="B44" t="s">
        <v>1259</v>
      </c>
      <c r="C44" t="s">
        <v>8</v>
      </c>
      <c r="D44" t="s">
        <v>1260</v>
      </c>
      <c r="E44" t="s">
        <v>10</v>
      </c>
      <c r="F44" t="s">
        <v>11</v>
      </c>
      <c r="G44" s="9">
        <v>10</v>
      </c>
      <c r="H44" t="s">
        <v>12</v>
      </c>
      <c r="I44" t="s">
        <v>1261</v>
      </c>
      <c r="J44" t="s">
        <v>17</v>
      </c>
      <c r="K44" s="9">
        <v>100</v>
      </c>
      <c r="M44">
        <f t="shared" si="0"/>
        <v>30</v>
      </c>
      <c r="Q44">
        <f t="shared" si="6"/>
        <v>30</v>
      </c>
    </row>
    <row r="45" spans="1:20" x14ac:dyDescent="0.2">
      <c r="A45" t="s">
        <v>1182</v>
      </c>
      <c r="B45" t="s">
        <v>291</v>
      </c>
      <c r="C45" t="s">
        <v>8</v>
      </c>
      <c r="D45" t="s">
        <v>1263</v>
      </c>
      <c r="E45" t="s">
        <v>10</v>
      </c>
      <c r="F45" t="s">
        <v>11</v>
      </c>
      <c r="G45" s="9">
        <v>10</v>
      </c>
      <c r="H45" t="s">
        <v>12</v>
      </c>
      <c r="I45" t="s">
        <v>1264</v>
      </c>
      <c r="J45" t="s">
        <v>17</v>
      </c>
      <c r="K45" s="9">
        <v>100</v>
      </c>
      <c r="M45">
        <f t="shared" si="0"/>
        <v>30</v>
      </c>
      <c r="Q45">
        <f t="shared" si="6"/>
        <v>30</v>
      </c>
    </row>
    <row r="46" spans="1:20" x14ac:dyDescent="0.2">
      <c r="A46" t="s">
        <v>1182</v>
      </c>
      <c r="B46" t="s">
        <v>1265</v>
      </c>
      <c r="C46" t="s">
        <v>8</v>
      </c>
      <c r="D46" t="s">
        <v>1266</v>
      </c>
      <c r="E46" t="s">
        <v>10</v>
      </c>
      <c r="F46" t="s">
        <v>11</v>
      </c>
      <c r="G46" s="9">
        <v>13</v>
      </c>
      <c r="H46" t="s">
        <v>12</v>
      </c>
      <c r="I46" t="s">
        <v>1267</v>
      </c>
      <c r="J46" t="s">
        <v>17</v>
      </c>
      <c r="K46" s="9">
        <v>100</v>
      </c>
      <c r="M46">
        <f t="shared" si="0"/>
        <v>39</v>
      </c>
      <c r="Q46">
        <f t="shared" si="6"/>
        <v>39</v>
      </c>
    </row>
    <row r="47" spans="1:20" x14ac:dyDescent="0.2">
      <c r="A47" t="s">
        <v>1182</v>
      </c>
      <c r="B47" t="s">
        <v>18</v>
      </c>
      <c r="C47" t="s">
        <v>25</v>
      </c>
      <c r="D47" t="s">
        <v>252</v>
      </c>
      <c r="E47" t="s">
        <v>10</v>
      </c>
      <c r="F47" t="s">
        <v>15</v>
      </c>
      <c r="G47" s="9">
        <v>18</v>
      </c>
      <c r="H47" t="s">
        <v>12</v>
      </c>
      <c r="I47" t="s">
        <v>1200</v>
      </c>
      <c r="J47" t="s">
        <v>17</v>
      </c>
      <c r="K47" s="9">
        <v>100</v>
      </c>
      <c r="M47">
        <f t="shared" si="0"/>
        <v>18</v>
      </c>
    </row>
    <row r="48" spans="1:20" x14ac:dyDescent="0.2">
      <c r="A48" t="s">
        <v>1182</v>
      </c>
      <c r="B48" t="s">
        <v>602</v>
      </c>
      <c r="C48" t="s">
        <v>8</v>
      </c>
      <c r="D48" t="s">
        <v>1274</v>
      </c>
      <c r="E48" t="s">
        <v>10</v>
      </c>
      <c r="F48" t="s">
        <v>11</v>
      </c>
      <c r="G48" s="9">
        <v>8</v>
      </c>
      <c r="H48" t="s">
        <v>12</v>
      </c>
      <c r="I48" t="s">
        <v>1273</v>
      </c>
      <c r="J48" t="s">
        <v>17</v>
      </c>
      <c r="K48" s="9">
        <v>100</v>
      </c>
      <c r="M48">
        <f t="shared" si="0"/>
        <v>24</v>
      </c>
      <c r="Q48">
        <f t="shared" si="6"/>
        <v>24</v>
      </c>
    </row>
    <row r="49" spans="1:18" x14ac:dyDescent="0.2">
      <c r="A49" t="s">
        <v>1182</v>
      </c>
      <c r="B49" t="s">
        <v>1275</v>
      </c>
      <c r="C49" t="s">
        <v>8</v>
      </c>
      <c r="D49" t="s">
        <v>1276</v>
      </c>
      <c r="E49" t="s">
        <v>10</v>
      </c>
      <c r="F49" t="s">
        <v>11</v>
      </c>
      <c r="G49" s="9">
        <v>4</v>
      </c>
      <c r="H49" t="s">
        <v>12</v>
      </c>
      <c r="I49" t="s">
        <v>1271</v>
      </c>
      <c r="J49" t="s">
        <v>17</v>
      </c>
      <c r="K49" s="9">
        <v>100</v>
      </c>
      <c r="M49">
        <f t="shared" si="0"/>
        <v>12</v>
      </c>
      <c r="Q49">
        <f t="shared" si="6"/>
        <v>12</v>
      </c>
    </row>
    <row r="50" spans="1:18" x14ac:dyDescent="0.2">
      <c r="A50" t="s">
        <v>1182</v>
      </c>
      <c r="B50" t="s">
        <v>1277</v>
      </c>
      <c r="C50" t="s">
        <v>8</v>
      </c>
      <c r="D50" t="s">
        <v>1278</v>
      </c>
      <c r="E50" t="s">
        <v>10</v>
      </c>
      <c r="F50" t="s">
        <v>11</v>
      </c>
      <c r="G50" s="9">
        <v>15</v>
      </c>
      <c r="H50" t="s">
        <v>12</v>
      </c>
      <c r="I50" t="s">
        <v>1270</v>
      </c>
      <c r="J50" t="s">
        <v>17</v>
      </c>
      <c r="K50" s="9">
        <v>100</v>
      </c>
      <c r="M50">
        <f t="shared" si="0"/>
        <v>45</v>
      </c>
      <c r="Q50">
        <f t="shared" si="6"/>
        <v>45</v>
      </c>
    </row>
    <row r="51" spans="1:18" x14ac:dyDescent="0.2">
      <c r="A51" t="s">
        <v>1182</v>
      </c>
      <c r="B51" t="s">
        <v>1279</v>
      </c>
      <c r="C51" t="s">
        <v>8</v>
      </c>
      <c r="D51" t="s">
        <v>1280</v>
      </c>
      <c r="E51" t="s">
        <v>10</v>
      </c>
      <c r="F51" t="s">
        <v>11</v>
      </c>
      <c r="G51" s="9">
        <v>16</v>
      </c>
      <c r="H51" t="s">
        <v>12</v>
      </c>
      <c r="I51" t="s">
        <v>1272</v>
      </c>
      <c r="J51" t="s">
        <v>17</v>
      </c>
      <c r="K51" s="9">
        <v>100</v>
      </c>
      <c r="M51">
        <f t="shared" si="0"/>
        <v>48</v>
      </c>
      <c r="Q51">
        <f t="shared" si="6"/>
        <v>48</v>
      </c>
    </row>
    <row r="52" spans="1:18" x14ac:dyDescent="0.2">
      <c r="A52" t="s">
        <v>1182</v>
      </c>
      <c r="B52" t="s">
        <v>1180</v>
      </c>
      <c r="C52" t="s">
        <v>8</v>
      </c>
      <c r="D52" t="s">
        <v>1281</v>
      </c>
      <c r="E52" t="s">
        <v>10</v>
      </c>
      <c r="F52" t="s">
        <v>11</v>
      </c>
      <c r="G52" s="9">
        <v>17</v>
      </c>
      <c r="H52" t="s">
        <v>12</v>
      </c>
      <c r="I52" t="s">
        <v>1269</v>
      </c>
      <c r="J52" t="s">
        <v>17</v>
      </c>
      <c r="K52" s="9">
        <v>100</v>
      </c>
      <c r="M52">
        <f t="shared" si="0"/>
        <v>51</v>
      </c>
      <c r="Q52">
        <f t="shared" si="6"/>
        <v>51</v>
      </c>
    </row>
    <row r="53" spans="1:18" x14ac:dyDescent="0.2">
      <c r="A53" t="s">
        <v>1182</v>
      </c>
      <c r="B53" t="s">
        <v>250</v>
      </c>
      <c r="C53" t="s">
        <v>8</v>
      </c>
      <c r="D53" t="s">
        <v>1257</v>
      </c>
      <c r="E53" t="s">
        <v>10</v>
      </c>
      <c r="F53" t="s">
        <v>11</v>
      </c>
      <c r="G53" s="9">
        <v>12</v>
      </c>
      <c r="H53" t="s">
        <v>12</v>
      </c>
      <c r="I53" t="s">
        <v>1268</v>
      </c>
      <c r="J53" t="s">
        <v>17</v>
      </c>
      <c r="K53" s="9">
        <v>100</v>
      </c>
      <c r="M53">
        <f t="shared" si="0"/>
        <v>36</v>
      </c>
      <c r="Q53">
        <f t="shared" si="6"/>
        <v>36</v>
      </c>
    </row>
    <row r="54" spans="1:18" x14ac:dyDescent="0.2">
      <c r="A54" t="s">
        <v>1182</v>
      </c>
      <c r="B54" t="s">
        <v>251</v>
      </c>
      <c r="C54" t="s">
        <v>8</v>
      </c>
      <c r="D54" t="s">
        <v>252</v>
      </c>
      <c r="E54" t="s">
        <v>10</v>
      </c>
      <c r="F54" t="s">
        <v>15</v>
      </c>
      <c r="G54" s="9">
        <v>16</v>
      </c>
      <c r="H54" t="s">
        <v>12</v>
      </c>
      <c r="I54" t="s">
        <v>1269</v>
      </c>
      <c r="J54" t="s">
        <v>17</v>
      </c>
      <c r="K54" s="9">
        <v>100</v>
      </c>
      <c r="M54">
        <f t="shared" si="0"/>
        <v>16</v>
      </c>
    </row>
    <row r="55" spans="1:18" x14ac:dyDescent="0.2">
      <c r="A55" t="s">
        <v>1182</v>
      </c>
      <c r="B55" t="s">
        <v>620</v>
      </c>
      <c r="C55" t="s">
        <v>8</v>
      </c>
      <c r="D55" t="s">
        <v>242</v>
      </c>
      <c r="E55" t="s">
        <v>10</v>
      </c>
      <c r="F55" t="s">
        <v>15</v>
      </c>
      <c r="G55" s="9">
        <v>14</v>
      </c>
      <c r="H55" t="s">
        <v>12</v>
      </c>
      <c r="I55" t="s">
        <v>1270</v>
      </c>
      <c r="J55" t="s">
        <v>17</v>
      </c>
      <c r="K55" s="9">
        <v>100</v>
      </c>
      <c r="M55">
        <f t="shared" si="0"/>
        <v>14</v>
      </c>
      <c r="Q55">
        <f t="shared" si="6"/>
        <v>14</v>
      </c>
    </row>
    <row r="56" spans="1:18" x14ac:dyDescent="0.2">
      <c r="A56" t="s">
        <v>1182</v>
      </c>
      <c r="B56" t="s">
        <v>620</v>
      </c>
      <c r="C56" t="s">
        <v>25</v>
      </c>
      <c r="D56" t="s">
        <v>242</v>
      </c>
      <c r="E56" t="s">
        <v>10</v>
      </c>
      <c r="F56" t="s">
        <v>15</v>
      </c>
      <c r="G56" s="9">
        <v>7</v>
      </c>
      <c r="H56" t="s">
        <v>12</v>
      </c>
      <c r="I56" t="s">
        <v>1269</v>
      </c>
      <c r="J56" t="s">
        <v>17</v>
      </c>
      <c r="K56" s="9">
        <v>100</v>
      </c>
      <c r="Q56">
        <f t="shared" si="6"/>
        <v>0</v>
      </c>
    </row>
    <row r="57" spans="1:18" x14ac:dyDescent="0.2">
      <c r="G57" s="9"/>
      <c r="K57" s="9"/>
    </row>
    <row r="58" spans="1:18" x14ac:dyDescent="0.2">
      <c r="A58" t="s">
        <v>1182</v>
      </c>
      <c r="B58" t="s">
        <v>288</v>
      </c>
      <c r="C58" t="s">
        <v>8</v>
      </c>
      <c r="D58" t="s">
        <v>1258</v>
      </c>
      <c r="E58" t="s">
        <v>187</v>
      </c>
      <c r="F58">
        <v>1</v>
      </c>
      <c r="G58" s="9">
        <v>4</v>
      </c>
      <c r="H58" t="s">
        <v>12</v>
      </c>
      <c r="I58" t="s">
        <v>1227</v>
      </c>
      <c r="J58" t="s">
        <v>17</v>
      </c>
      <c r="K58" s="9">
        <v>100</v>
      </c>
    </row>
    <row r="59" spans="1:18" x14ac:dyDescent="0.2">
      <c r="G59" s="9"/>
      <c r="K59" s="9"/>
    </row>
    <row r="60" spans="1:18" x14ac:dyDescent="0.2">
      <c r="A60" t="s">
        <v>1182</v>
      </c>
      <c r="B60" t="s">
        <v>1190</v>
      </c>
      <c r="C60" t="s">
        <v>8</v>
      </c>
      <c r="D60" t="s">
        <v>1191</v>
      </c>
      <c r="E60" t="s">
        <v>23</v>
      </c>
      <c r="F60" t="s">
        <v>15</v>
      </c>
      <c r="G60" s="9">
        <v>30</v>
      </c>
      <c r="H60" t="s">
        <v>12</v>
      </c>
      <c r="I60" t="s">
        <v>1185</v>
      </c>
      <c r="J60" t="s">
        <v>17</v>
      </c>
      <c r="K60" s="9">
        <v>100</v>
      </c>
      <c r="M60">
        <f t="shared" ref="M60:M63" si="8">F60*G60*K60*0.01</f>
        <v>30</v>
      </c>
      <c r="R60">
        <f>M60</f>
        <v>30</v>
      </c>
    </row>
    <row r="61" spans="1:18" x14ac:dyDescent="0.2">
      <c r="A61" t="s">
        <v>1182</v>
      </c>
      <c r="B61" t="s">
        <v>1190</v>
      </c>
      <c r="C61" t="s">
        <v>25</v>
      </c>
      <c r="D61" t="s">
        <v>1191</v>
      </c>
      <c r="E61" t="s">
        <v>23</v>
      </c>
      <c r="F61" t="s">
        <v>15</v>
      </c>
      <c r="G61" s="9">
        <v>23</v>
      </c>
      <c r="H61" t="s">
        <v>12</v>
      </c>
      <c r="I61" t="s">
        <v>1185</v>
      </c>
      <c r="J61" t="s">
        <v>17</v>
      </c>
      <c r="K61" s="9">
        <v>100</v>
      </c>
      <c r="M61">
        <f t="shared" si="8"/>
        <v>23</v>
      </c>
      <c r="R61">
        <f t="shared" ref="R61:R63" si="9">M61</f>
        <v>23</v>
      </c>
    </row>
    <row r="62" spans="1:18" x14ac:dyDescent="0.2">
      <c r="A62" t="s">
        <v>1182</v>
      </c>
      <c r="B62" t="s">
        <v>1190</v>
      </c>
      <c r="C62" t="s">
        <v>27</v>
      </c>
      <c r="D62" t="s">
        <v>1191</v>
      </c>
      <c r="E62" t="s">
        <v>23</v>
      </c>
      <c r="F62" t="s">
        <v>15</v>
      </c>
      <c r="G62" s="9">
        <v>23</v>
      </c>
      <c r="H62" t="s">
        <v>12</v>
      </c>
      <c r="I62" t="s">
        <v>1185</v>
      </c>
      <c r="J62" t="s">
        <v>17</v>
      </c>
      <c r="K62" s="9">
        <v>100</v>
      </c>
      <c r="M62">
        <f t="shared" si="8"/>
        <v>23</v>
      </c>
      <c r="R62">
        <f t="shared" si="9"/>
        <v>23</v>
      </c>
    </row>
    <row r="63" spans="1:18" x14ac:dyDescent="0.2">
      <c r="A63" t="s">
        <v>1182</v>
      </c>
      <c r="B63" t="s">
        <v>1190</v>
      </c>
      <c r="C63" t="s">
        <v>281</v>
      </c>
      <c r="D63" t="s">
        <v>1191</v>
      </c>
      <c r="E63" t="s">
        <v>23</v>
      </c>
      <c r="F63" t="s">
        <v>15</v>
      </c>
      <c r="G63" s="9">
        <v>14</v>
      </c>
      <c r="H63" t="s">
        <v>282</v>
      </c>
      <c r="I63" t="s">
        <v>1186</v>
      </c>
      <c r="J63" t="s">
        <v>17</v>
      </c>
      <c r="K63" s="9">
        <v>100</v>
      </c>
      <c r="M63">
        <f t="shared" si="8"/>
        <v>14</v>
      </c>
      <c r="R63">
        <f t="shared" si="9"/>
        <v>14</v>
      </c>
    </row>
    <row r="64" spans="1:18" x14ac:dyDescent="0.2">
      <c r="A64" t="s">
        <v>1182</v>
      </c>
      <c r="B64" t="s">
        <v>775</v>
      </c>
      <c r="C64" t="s">
        <v>146</v>
      </c>
      <c r="D64" t="s">
        <v>1192</v>
      </c>
      <c r="E64" t="s">
        <v>23</v>
      </c>
      <c r="F64" t="s">
        <v>1194</v>
      </c>
      <c r="G64" s="9">
        <v>20</v>
      </c>
      <c r="H64" t="s">
        <v>12</v>
      </c>
      <c r="I64" t="s">
        <v>1189</v>
      </c>
      <c r="J64" t="s">
        <v>17</v>
      </c>
      <c r="K64" s="9">
        <v>100</v>
      </c>
    </row>
    <row r="65" spans="1:18" x14ac:dyDescent="0.2">
      <c r="A65" t="s">
        <v>1182</v>
      </c>
      <c r="B65" t="s">
        <v>775</v>
      </c>
      <c r="C65" t="s">
        <v>149</v>
      </c>
      <c r="D65" t="s">
        <v>1192</v>
      </c>
      <c r="E65" t="s">
        <v>23</v>
      </c>
      <c r="F65" t="s">
        <v>1194</v>
      </c>
      <c r="G65" s="9">
        <v>22</v>
      </c>
      <c r="H65" t="s">
        <v>12</v>
      </c>
      <c r="I65" t="s">
        <v>1189</v>
      </c>
      <c r="J65" t="s">
        <v>17</v>
      </c>
      <c r="K65" s="9">
        <v>100</v>
      </c>
    </row>
    <row r="66" spans="1:18" x14ac:dyDescent="0.2">
      <c r="A66" t="s">
        <v>1182</v>
      </c>
      <c r="B66" t="s">
        <v>775</v>
      </c>
      <c r="C66" t="s">
        <v>150</v>
      </c>
      <c r="D66" t="s">
        <v>1192</v>
      </c>
      <c r="E66" t="s">
        <v>23</v>
      </c>
      <c r="F66" t="s">
        <v>1194</v>
      </c>
      <c r="G66" s="9">
        <v>24</v>
      </c>
      <c r="H66" t="s">
        <v>12</v>
      </c>
      <c r="I66" t="s">
        <v>1189</v>
      </c>
      <c r="J66" t="s">
        <v>17</v>
      </c>
      <c r="K66" s="9">
        <v>100</v>
      </c>
    </row>
    <row r="67" spans="1:18" x14ac:dyDescent="0.2">
      <c r="A67" t="s">
        <v>1182</v>
      </c>
      <c r="B67" t="s">
        <v>775</v>
      </c>
      <c r="C67" t="s">
        <v>152</v>
      </c>
      <c r="D67" t="s">
        <v>1192</v>
      </c>
      <c r="E67" t="s">
        <v>23</v>
      </c>
      <c r="F67" t="s">
        <v>1194</v>
      </c>
      <c r="G67" s="9">
        <v>16</v>
      </c>
      <c r="H67" t="s">
        <v>12</v>
      </c>
      <c r="I67" t="s">
        <v>1189</v>
      </c>
      <c r="J67" t="s">
        <v>17</v>
      </c>
      <c r="K67" s="9">
        <v>100</v>
      </c>
    </row>
    <row r="68" spans="1:18" x14ac:dyDescent="0.2">
      <c r="A68" t="s">
        <v>1182</v>
      </c>
      <c r="B68" t="s">
        <v>775</v>
      </c>
      <c r="C68" t="s">
        <v>154</v>
      </c>
      <c r="D68" t="s">
        <v>1192</v>
      </c>
      <c r="E68" t="s">
        <v>23</v>
      </c>
      <c r="F68" t="s">
        <v>1194</v>
      </c>
      <c r="G68" s="9">
        <v>6</v>
      </c>
      <c r="H68" t="s">
        <v>12</v>
      </c>
      <c r="I68" t="s">
        <v>1189</v>
      </c>
      <c r="J68" t="s">
        <v>17</v>
      </c>
      <c r="K68" s="9">
        <v>100</v>
      </c>
    </row>
    <row r="69" spans="1:18" x14ac:dyDescent="0.2">
      <c r="A69" t="s">
        <v>1182</v>
      </c>
      <c r="B69" t="s">
        <v>775</v>
      </c>
      <c r="C69" t="s">
        <v>156</v>
      </c>
      <c r="D69" t="s">
        <v>1192</v>
      </c>
      <c r="E69" t="s">
        <v>23</v>
      </c>
      <c r="F69" t="s">
        <v>1194</v>
      </c>
      <c r="G69" s="9">
        <v>13</v>
      </c>
      <c r="H69" t="s">
        <v>12</v>
      </c>
      <c r="I69" t="s">
        <v>1189</v>
      </c>
      <c r="J69" t="s">
        <v>17</v>
      </c>
      <c r="K69" s="9">
        <v>100</v>
      </c>
    </row>
    <row r="70" spans="1:18" x14ac:dyDescent="0.2">
      <c r="A70" t="s">
        <v>1182</v>
      </c>
      <c r="B70" t="s">
        <v>775</v>
      </c>
      <c r="C70" t="s">
        <v>158</v>
      </c>
      <c r="D70" t="s">
        <v>1192</v>
      </c>
      <c r="E70" t="s">
        <v>23</v>
      </c>
      <c r="F70" t="s">
        <v>1194</v>
      </c>
      <c r="G70" s="9">
        <v>19</v>
      </c>
      <c r="H70" t="s">
        <v>12</v>
      </c>
      <c r="I70" t="s">
        <v>1189</v>
      </c>
      <c r="J70" t="s">
        <v>17</v>
      </c>
      <c r="K70" s="9">
        <v>100</v>
      </c>
    </row>
    <row r="71" spans="1:18" x14ac:dyDescent="0.2">
      <c r="A71" t="s">
        <v>1182</v>
      </c>
      <c r="B71" t="s">
        <v>775</v>
      </c>
      <c r="C71" t="s">
        <v>138</v>
      </c>
      <c r="D71" t="s">
        <v>1192</v>
      </c>
      <c r="E71" t="s">
        <v>23</v>
      </c>
      <c r="F71" t="s">
        <v>45</v>
      </c>
      <c r="G71" s="9">
        <v>40</v>
      </c>
      <c r="H71" s="29" t="s">
        <v>19</v>
      </c>
      <c r="I71" t="s">
        <v>1189</v>
      </c>
      <c r="J71" t="s">
        <v>17</v>
      </c>
      <c r="K71" s="9">
        <v>100</v>
      </c>
    </row>
    <row r="72" spans="1:18" x14ac:dyDescent="0.2">
      <c r="A72" t="s">
        <v>1182</v>
      </c>
      <c r="B72" t="s">
        <v>146</v>
      </c>
      <c r="C72" t="s">
        <v>146</v>
      </c>
      <c r="D72" t="s">
        <v>1195</v>
      </c>
      <c r="E72" t="s">
        <v>23</v>
      </c>
      <c r="F72" t="s">
        <v>45</v>
      </c>
      <c r="G72" s="9">
        <v>11</v>
      </c>
      <c r="H72" t="s">
        <v>12</v>
      </c>
      <c r="I72" t="s">
        <v>1189</v>
      </c>
      <c r="J72" t="s">
        <v>17</v>
      </c>
      <c r="K72" s="9">
        <v>100</v>
      </c>
    </row>
    <row r="73" spans="1:18" x14ac:dyDescent="0.2">
      <c r="A73" t="s">
        <v>1182</v>
      </c>
      <c r="B73" t="s">
        <v>146</v>
      </c>
      <c r="C73" t="s">
        <v>149</v>
      </c>
      <c r="D73" t="s">
        <v>1195</v>
      </c>
      <c r="E73" t="s">
        <v>23</v>
      </c>
      <c r="F73" t="s">
        <v>45</v>
      </c>
      <c r="G73" s="9">
        <v>7</v>
      </c>
      <c r="H73" t="s">
        <v>12</v>
      </c>
      <c r="I73" t="s">
        <v>1189</v>
      </c>
      <c r="J73" t="s">
        <v>17</v>
      </c>
      <c r="K73" s="9">
        <v>100</v>
      </c>
    </row>
    <row r="74" spans="1:18" x14ac:dyDescent="0.2">
      <c r="A74" t="s">
        <v>1182</v>
      </c>
      <c r="B74" t="s">
        <v>146</v>
      </c>
      <c r="C74" t="s">
        <v>150</v>
      </c>
      <c r="D74" t="s">
        <v>1195</v>
      </c>
      <c r="E74" t="s">
        <v>23</v>
      </c>
      <c r="F74" t="s">
        <v>45</v>
      </c>
      <c r="G74" s="9">
        <v>10</v>
      </c>
      <c r="H74" t="s">
        <v>12</v>
      </c>
      <c r="I74" t="s">
        <v>1189</v>
      </c>
      <c r="J74" t="s">
        <v>17</v>
      </c>
      <c r="K74" s="9">
        <v>100</v>
      </c>
    </row>
    <row r="75" spans="1:18" x14ac:dyDescent="0.2">
      <c r="A75" t="s">
        <v>1182</v>
      </c>
      <c r="B75" t="s">
        <v>146</v>
      </c>
      <c r="C75" t="s">
        <v>152</v>
      </c>
      <c r="D75" t="s">
        <v>1195</v>
      </c>
      <c r="E75" t="s">
        <v>23</v>
      </c>
      <c r="F75" t="s">
        <v>45</v>
      </c>
      <c r="G75" s="9">
        <v>8</v>
      </c>
      <c r="H75" t="s">
        <v>12</v>
      </c>
      <c r="I75" t="s">
        <v>1189</v>
      </c>
      <c r="J75" t="s">
        <v>17</v>
      </c>
      <c r="K75" s="9">
        <v>100</v>
      </c>
    </row>
    <row r="76" spans="1:18" x14ac:dyDescent="0.2">
      <c r="A76" t="s">
        <v>1182</v>
      </c>
      <c r="B76" t="s">
        <v>150</v>
      </c>
      <c r="C76" t="s">
        <v>146</v>
      </c>
      <c r="D76" t="s">
        <v>1197</v>
      </c>
      <c r="E76" t="s">
        <v>23</v>
      </c>
      <c r="F76" t="s">
        <v>45</v>
      </c>
      <c r="G76" s="9">
        <v>12</v>
      </c>
      <c r="H76" t="s">
        <v>12</v>
      </c>
      <c r="I76" t="s">
        <v>1189</v>
      </c>
      <c r="J76" t="s">
        <v>17</v>
      </c>
      <c r="K76" s="9">
        <v>100</v>
      </c>
    </row>
    <row r="77" spans="1:18" x14ac:dyDescent="0.2">
      <c r="A77" t="s">
        <v>1182</v>
      </c>
      <c r="B77" t="s">
        <v>150</v>
      </c>
      <c r="C77" t="s">
        <v>149</v>
      </c>
      <c r="D77" t="s">
        <v>1197</v>
      </c>
      <c r="E77" t="s">
        <v>23</v>
      </c>
      <c r="F77" t="s">
        <v>45</v>
      </c>
      <c r="G77" s="9">
        <v>10</v>
      </c>
      <c r="H77" t="s">
        <v>12</v>
      </c>
      <c r="I77" t="s">
        <v>1189</v>
      </c>
      <c r="J77" t="s">
        <v>17</v>
      </c>
      <c r="K77" s="9">
        <v>100</v>
      </c>
    </row>
    <row r="78" spans="1:18" x14ac:dyDescent="0.2">
      <c r="A78" t="s">
        <v>1182</v>
      </c>
      <c r="B78" t="s">
        <v>150</v>
      </c>
      <c r="C78" t="s">
        <v>150</v>
      </c>
      <c r="D78" t="s">
        <v>1197</v>
      </c>
      <c r="E78" t="s">
        <v>23</v>
      </c>
      <c r="F78" t="s">
        <v>45</v>
      </c>
      <c r="G78" s="9">
        <v>12</v>
      </c>
      <c r="H78" t="s">
        <v>12</v>
      </c>
      <c r="I78" t="s">
        <v>1189</v>
      </c>
      <c r="J78" t="s">
        <v>17</v>
      </c>
      <c r="K78" s="9">
        <v>100</v>
      </c>
    </row>
    <row r="79" spans="1:18" x14ac:dyDescent="0.2">
      <c r="A79" t="s">
        <v>1182</v>
      </c>
      <c r="B79" t="s">
        <v>150</v>
      </c>
      <c r="C79" t="s">
        <v>152</v>
      </c>
      <c r="D79" t="s">
        <v>1197</v>
      </c>
      <c r="E79" t="s">
        <v>23</v>
      </c>
      <c r="F79" t="s">
        <v>45</v>
      </c>
      <c r="G79" s="9">
        <v>4</v>
      </c>
      <c r="H79" t="s">
        <v>12</v>
      </c>
      <c r="I79" t="s">
        <v>1189</v>
      </c>
      <c r="J79" t="s">
        <v>17</v>
      </c>
      <c r="K79" s="9">
        <v>100</v>
      </c>
    </row>
    <row r="80" spans="1:18" x14ac:dyDescent="0.2">
      <c r="A80" t="s">
        <v>1182</v>
      </c>
      <c r="B80" t="s">
        <v>156</v>
      </c>
      <c r="C80" t="s">
        <v>8</v>
      </c>
      <c r="D80" t="s">
        <v>1213</v>
      </c>
      <c r="E80" t="s">
        <v>23</v>
      </c>
      <c r="F80" t="s">
        <v>15</v>
      </c>
      <c r="G80" s="9">
        <v>24</v>
      </c>
      <c r="H80" t="s">
        <v>12</v>
      </c>
      <c r="I80" t="s">
        <v>1189</v>
      </c>
      <c r="J80" t="s">
        <v>17</v>
      </c>
      <c r="K80" s="9">
        <v>100</v>
      </c>
      <c r="M80">
        <f t="shared" ref="M80:M143" si="10">F80*G80*K80*0.01</f>
        <v>24</v>
      </c>
      <c r="R80">
        <f t="shared" ref="R80:R143" si="11">M80</f>
        <v>24</v>
      </c>
    </row>
    <row r="81" spans="1:18" x14ac:dyDescent="0.2">
      <c r="A81" t="s">
        <v>1182</v>
      </c>
      <c r="B81" t="s">
        <v>156</v>
      </c>
      <c r="C81" t="s">
        <v>25</v>
      </c>
      <c r="D81" t="s">
        <v>1213</v>
      </c>
      <c r="E81" t="s">
        <v>23</v>
      </c>
      <c r="F81" t="s">
        <v>15</v>
      </c>
      <c r="G81" s="9">
        <v>24</v>
      </c>
      <c r="H81" t="s">
        <v>12</v>
      </c>
      <c r="I81" t="s">
        <v>1189</v>
      </c>
      <c r="J81" t="s">
        <v>17</v>
      </c>
      <c r="K81" s="9">
        <v>100</v>
      </c>
      <c r="M81">
        <f t="shared" si="10"/>
        <v>24</v>
      </c>
      <c r="R81">
        <f t="shared" si="11"/>
        <v>24</v>
      </c>
    </row>
    <row r="82" spans="1:18" x14ac:dyDescent="0.2">
      <c r="A82" t="s">
        <v>1182</v>
      </c>
      <c r="B82" t="s">
        <v>156</v>
      </c>
      <c r="C82" t="s">
        <v>27</v>
      </c>
      <c r="D82" t="s">
        <v>1213</v>
      </c>
      <c r="E82" t="s">
        <v>23</v>
      </c>
      <c r="F82" t="s">
        <v>15</v>
      </c>
      <c r="G82" s="9">
        <v>24</v>
      </c>
      <c r="H82" t="s">
        <v>12</v>
      </c>
      <c r="I82" t="s">
        <v>1189</v>
      </c>
      <c r="J82" t="s">
        <v>17</v>
      </c>
      <c r="K82" s="9">
        <v>100</v>
      </c>
      <c r="M82">
        <f t="shared" si="10"/>
        <v>24</v>
      </c>
      <c r="R82">
        <f t="shared" si="11"/>
        <v>24</v>
      </c>
    </row>
    <row r="83" spans="1:18" x14ac:dyDescent="0.2">
      <c r="A83" t="s">
        <v>1182</v>
      </c>
      <c r="B83" t="s">
        <v>156</v>
      </c>
      <c r="C83" t="s">
        <v>28</v>
      </c>
      <c r="D83" t="s">
        <v>1213</v>
      </c>
      <c r="E83" t="s">
        <v>23</v>
      </c>
      <c r="F83" t="s">
        <v>15</v>
      </c>
      <c r="G83" s="9">
        <v>24</v>
      </c>
      <c r="H83" t="s">
        <v>12</v>
      </c>
      <c r="I83" t="s">
        <v>1189</v>
      </c>
      <c r="J83" t="s">
        <v>17</v>
      </c>
      <c r="K83" s="9">
        <v>100</v>
      </c>
      <c r="M83">
        <f t="shared" si="10"/>
        <v>24</v>
      </c>
      <c r="R83">
        <f t="shared" si="11"/>
        <v>24</v>
      </c>
    </row>
    <row r="84" spans="1:18" x14ac:dyDescent="0.2">
      <c r="A84" t="s">
        <v>1182</v>
      </c>
      <c r="B84" t="s">
        <v>156</v>
      </c>
      <c r="C84" t="s">
        <v>30</v>
      </c>
      <c r="D84" t="s">
        <v>1213</v>
      </c>
      <c r="E84" t="s">
        <v>23</v>
      </c>
      <c r="F84" t="s">
        <v>15</v>
      </c>
      <c r="G84" s="9">
        <v>24</v>
      </c>
      <c r="H84" t="s">
        <v>12</v>
      </c>
      <c r="I84" t="s">
        <v>1189</v>
      </c>
      <c r="J84" t="s">
        <v>17</v>
      </c>
      <c r="K84" s="9">
        <v>100</v>
      </c>
      <c r="M84">
        <f t="shared" si="10"/>
        <v>24</v>
      </c>
      <c r="R84">
        <f t="shared" si="11"/>
        <v>24</v>
      </c>
    </row>
    <row r="85" spans="1:18" x14ac:dyDescent="0.2">
      <c r="A85" t="s">
        <v>1182</v>
      </c>
      <c r="B85" t="s">
        <v>156</v>
      </c>
      <c r="C85" t="s">
        <v>31</v>
      </c>
      <c r="D85" t="s">
        <v>1213</v>
      </c>
      <c r="E85" t="s">
        <v>23</v>
      </c>
      <c r="F85" t="s">
        <v>15</v>
      </c>
      <c r="G85" s="9">
        <v>23</v>
      </c>
      <c r="H85" t="s">
        <v>12</v>
      </c>
      <c r="I85" t="s">
        <v>1189</v>
      </c>
      <c r="J85" t="s">
        <v>17</v>
      </c>
      <c r="K85" s="9">
        <v>100</v>
      </c>
      <c r="M85">
        <f t="shared" si="10"/>
        <v>23</v>
      </c>
      <c r="R85">
        <f t="shared" si="11"/>
        <v>23</v>
      </c>
    </row>
    <row r="86" spans="1:18" x14ac:dyDescent="0.2">
      <c r="A86" t="s">
        <v>1182</v>
      </c>
      <c r="B86" t="s">
        <v>156</v>
      </c>
      <c r="C86" t="s">
        <v>32</v>
      </c>
      <c r="D86" t="s">
        <v>1213</v>
      </c>
      <c r="E86" t="s">
        <v>23</v>
      </c>
      <c r="F86" t="s">
        <v>15</v>
      </c>
      <c r="G86" s="9">
        <v>24</v>
      </c>
      <c r="H86" t="s">
        <v>12</v>
      </c>
      <c r="I86" t="s">
        <v>1189</v>
      </c>
      <c r="J86" t="s">
        <v>17</v>
      </c>
      <c r="K86" s="9">
        <v>100</v>
      </c>
      <c r="M86">
        <f t="shared" si="10"/>
        <v>24</v>
      </c>
      <c r="R86">
        <f t="shared" si="11"/>
        <v>24</v>
      </c>
    </row>
    <row r="87" spans="1:18" x14ac:dyDescent="0.2">
      <c r="A87" t="s">
        <v>1182</v>
      </c>
      <c r="B87" t="s">
        <v>156</v>
      </c>
      <c r="C87" t="s">
        <v>33</v>
      </c>
      <c r="D87" t="s">
        <v>1213</v>
      </c>
      <c r="E87" t="s">
        <v>23</v>
      </c>
      <c r="F87" t="s">
        <v>15</v>
      </c>
      <c r="G87" s="9">
        <v>14</v>
      </c>
      <c r="H87" t="s">
        <v>12</v>
      </c>
      <c r="I87" t="s">
        <v>1189</v>
      </c>
      <c r="J87" t="s">
        <v>17</v>
      </c>
      <c r="K87" s="9">
        <v>100</v>
      </c>
      <c r="M87">
        <f t="shared" si="10"/>
        <v>14</v>
      </c>
      <c r="R87">
        <f t="shared" si="11"/>
        <v>14</v>
      </c>
    </row>
    <row r="88" spans="1:18" x14ac:dyDescent="0.2">
      <c r="A88" t="s">
        <v>1182</v>
      </c>
      <c r="B88" t="s">
        <v>156</v>
      </c>
      <c r="C88" t="s">
        <v>34</v>
      </c>
      <c r="D88" t="s">
        <v>1213</v>
      </c>
      <c r="E88" t="s">
        <v>23</v>
      </c>
      <c r="F88" t="s">
        <v>15</v>
      </c>
      <c r="G88" s="9">
        <v>21</v>
      </c>
      <c r="H88" t="s">
        <v>12</v>
      </c>
      <c r="I88" t="s">
        <v>1189</v>
      </c>
      <c r="J88" t="s">
        <v>17</v>
      </c>
      <c r="K88" s="9">
        <v>100</v>
      </c>
      <c r="M88">
        <f t="shared" si="10"/>
        <v>21</v>
      </c>
      <c r="R88">
        <f t="shared" si="11"/>
        <v>21</v>
      </c>
    </row>
    <row r="89" spans="1:18" x14ac:dyDescent="0.2">
      <c r="A89" t="s">
        <v>1182</v>
      </c>
      <c r="B89" t="s">
        <v>156</v>
      </c>
      <c r="C89" t="s">
        <v>35</v>
      </c>
      <c r="D89" t="s">
        <v>1213</v>
      </c>
      <c r="E89" t="s">
        <v>23</v>
      </c>
      <c r="F89" t="s">
        <v>15</v>
      </c>
      <c r="G89" s="9">
        <v>22</v>
      </c>
      <c r="H89" t="s">
        <v>12</v>
      </c>
      <c r="I89" t="s">
        <v>1189</v>
      </c>
      <c r="J89" t="s">
        <v>17</v>
      </c>
      <c r="K89" s="9">
        <v>100</v>
      </c>
      <c r="M89">
        <f t="shared" si="10"/>
        <v>22</v>
      </c>
      <c r="R89">
        <f t="shared" si="11"/>
        <v>22</v>
      </c>
    </row>
    <row r="90" spans="1:18" x14ac:dyDescent="0.2">
      <c r="A90" t="s">
        <v>1182</v>
      </c>
      <c r="B90" t="s">
        <v>156</v>
      </c>
      <c r="C90" t="s">
        <v>36</v>
      </c>
      <c r="D90" t="s">
        <v>1213</v>
      </c>
      <c r="E90" t="s">
        <v>23</v>
      </c>
      <c r="F90" t="s">
        <v>15</v>
      </c>
      <c r="G90" s="9">
        <v>24</v>
      </c>
      <c r="H90" t="s">
        <v>12</v>
      </c>
      <c r="I90" t="s">
        <v>1189</v>
      </c>
      <c r="J90" t="s">
        <v>17</v>
      </c>
      <c r="K90" s="9">
        <v>100</v>
      </c>
      <c r="M90">
        <f t="shared" si="10"/>
        <v>24</v>
      </c>
      <c r="R90">
        <f t="shared" si="11"/>
        <v>24</v>
      </c>
    </row>
    <row r="91" spans="1:18" x14ac:dyDescent="0.2">
      <c r="A91" t="s">
        <v>1182</v>
      </c>
      <c r="B91" t="s">
        <v>156</v>
      </c>
      <c r="C91" t="s">
        <v>37</v>
      </c>
      <c r="D91" t="s">
        <v>1213</v>
      </c>
      <c r="E91" t="s">
        <v>23</v>
      </c>
      <c r="F91" t="s">
        <v>15</v>
      </c>
      <c r="G91" s="9">
        <v>21</v>
      </c>
      <c r="H91" t="s">
        <v>12</v>
      </c>
      <c r="I91" t="s">
        <v>1189</v>
      </c>
      <c r="J91" t="s">
        <v>17</v>
      </c>
      <c r="K91" s="9">
        <v>100</v>
      </c>
      <c r="M91">
        <f t="shared" si="10"/>
        <v>21</v>
      </c>
      <c r="R91">
        <f t="shared" si="11"/>
        <v>21</v>
      </c>
    </row>
    <row r="92" spans="1:18" x14ac:dyDescent="0.2">
      <c r="A92" t="s">
        <v>1182</v>
      </c>
      <c r="B92" t="s">
        <v>156</v>
      </c>
      <c r="C92" t="s">
        <v>38</v>
      </c>
      <c r="D92" t="s">
        <v>1213</v>
      </c>
      <c r="E92" t="s">
        <v>23</v>
      </c>
      <c r="F92" t="s">
        <v>15</v>
      </c>
      <c r="G92" s="9">
        <v>21</v>
      </c>
      <c r="H92" t="s">
        <v>12</v>
      </c>
      <c r="I92" t="s">
        <v>1189</v>
      </c>
      <c r="J92" t="s">
        <v>17</v>
      </c>
      <c r="K92" s="9">
        <v>100</v>
      </c>
      <c r="M92">
        <f t="shared" si="10"/>
        <v>21</v>
      </c>
      <c r="R92">
        <f t="shared" si="11"/>
        <v>21</v>
      </c>
    </row>
    <row r="93" spans="1:18" x14ac:dyDescent="0.2">
      <c r="A93" t="s">
        <v>1182</v>
      </c>
      <c r="B93" t="s">
        <v>156</v>
      </c>
      <c r="C93" t="s">
        <v>39</v>
      </c>
      <c r="D93" t="s">
        <v>1213</v>
      </c>
      <c r="E93" t="s">
        <v>23</v>
      </c>
      <c r="F93" t="s">
        <v>15</v>
      </c>
      <c r="G93" s="9">
        <v>24</v>
      </c>
      <c r="H93" t="s">
        <v>12</v>
      </c>
      <c r="I93" t="s">
        <v>1189</v>
      </c>
      <c r="J93" t="s">
        <v>17</v>
      </c>
      <c r="K93" s="9">
        <v>100</v>
      </c>
      <c r="M93">
        <f t="shared" si="10"/>
        <v>24</v>
      </c>
      <c r="R93">
        <f t="shared" si="11"/>
        <v>24</v>
      </c>
    </row>
    <row r="94" spans="1:18" x14ac:dyDescent="0.2">
      <c r="A94" t="s">
        <v>1182</v>
      </c>
      <c r="B94" t="s">
        <v>156</v>
      </c>
      <c r="C94" t="s">
        <v>40</v>
      </c>
      <c r="D94" t="s">
        <v>1213</v>
      </c>
      <c r="E94" t="s">
        <v>23</v>
      </c>
      <c r="F94" t="s">
        <v>15</v>
      </c>
      <c r="G94" s="9">
        <v>24</v>
      </c>
      <c r="H94" t="s">
        <v>12</v>
      </c>
      <c r="I94" t="s">
        <v>1189</v>
      </c>
      <c r="J94" t="s">
        <v>17</v>
      </c>
      <c r="K94" s="9">
        <v>100</v>
      </c>
      <c r="M94">
        <f t="shared" si="10"/>
        <v>24</v>
      </c>
      <c r="R94">
        <f t="shared" si="11"/>
        <v>24</v>
      </c>
    </row>
    <row r="95" spans="1:18" x14ac:dyDescent="0.2">
      <c r="A95" t="s">
        <v>1182</v>
      </c>
      <c r="B95" t="s">
        <v>156</v>
      </c>
      <c r="C95" t="s">
        <v>368</v>
      </c>
      <c r="D95" t="s">
        <v>1213</v>
      </c>
      <c r="E95" t="s">
        <v>23</v>
      </c>
      <c r="F95" t="s">
        <v>15</v>
      </c>
      <c r="G95" s="9">
        <v>10</v>
      </c>
      <c r="H95" t="s">
        <v>12</v>
      </c>
      <c r="I95" t="s">
        <v>1189</v>
      </c>
      <c r="J95" t="s">
        <v>17</v>
      </c>
      <c r="K95" s="9">
        <v>100</v>
      </c>
      <c r="M95">
        <f t="shared" si="10"/>
        <v>10</v>
      </c>
      <c r="R95">
        <f t="shared" si="11"/>
        <v>10</v>
      </c>
    </row>
    <row r="96" spans="1:18" x14ac:dyDescent="0.2">
      <c r="A96" t="s">
        <v>1182</v>
      </c>
      <c r="B96" t="s">
        <v>156</v>
      </c>
      <c r="C96" t="s">
        <v>369</v>
      </c>
      <c r="D96" t="s">
        <v>1213</v>
      </c>
      <c r="E96" t="s">
        <v>23</v>
      </c>
      <c r="F96" t="s">
        <v>15</v>
      </c>
      <c r="G96" s="9">
        <v>7</v>
      </c>
      <c r="H96" t="s">
        <v>12</v>
      </c>
      <c r="I96" t="s">
        <v>1189</v>
      </c>
      <c r="J96" t="s">
        <v>17</v>
      </c>
      <c r="K96" s="9">
        <v>100</v>
      </c>
      <c r="M96">
        <f t="shared" si="10"/>
        <v>7</v>
      </c>
      <c r="R96">
        <f t="shared" si="11"/>
        <v>7</v>
      </c>
    </row>
    <row r="97" spans="1:18" x14ac:dyDescent="0.2">
      <c r="A97" t="s">
        <v>1182</v>
      </c>
      <c r="B97" t="s">
        <v>156</v>
      </c>
      <c r="C97" t="s">
        <v>739</v>
      </c>
      <c r="D97" t="s">
        <v>1213</v>
      </c>
      <c r="E97" t="s">
        <v>23</v>
      </c>
      <c r="F97" t="s">
        <v>15</v>
      </c>
      <c r="G97" s="9">
        <v>13</v>
      </c>
      <c r="H97" t="s">
        <v>12</v>
      </c>
      <c r="I97" t="s">
        <v>1189</v>
      </c>
      <c r="J97" t="s">
        <v>17</v>
      </c>
      <c r="K97" s="9">
        <v>100</v>
      </c>
      <c r="M97">
        <f t="shared" si="10"/>
        <v>13</v>
      </c>
      <c r="R97">
        <f t="shared" si="11"/>
        <v>13</v>
      </c>
    </row>
    <row r="98" spans="1:18" x14ac:dyDescent="0.2">
      <c r="A98" t="s">
        <v>1182</v>
      </c>
      <c r="B98" t="s">
        <v>156</v>
      </c>
      <c r="C98" t="s">
        <v>370</v>
      </c>
      <c r="D98" t="s">
        <v>1213</v>
      </c>
      <c r="E98" t="s">
        <v>23</v>
      </c>
      <c r="F98" t="s">
        <v>15</v>
      </c>
      <c r="G98" s="9">
        <v>5</v>
      </c>
      <c r="H98" t="s">
        <v>12</v>
      </c>
      <c r="I98" t="s">
        <v>1189</v>
      </c>
      <c r="J98" t="s">
        <v>17</v>
      </c>
      <c r="K98" s="9">
        <v>100</v>
      </c>
      <c r="M98">
        <f t="shared" si="10"/>
        <v>5</v>
      </c>
      <c r="R98">
        <f t="shared" si="11"/>
        <v>5</v>
      </c>
    </row>
    <row r="99" spans="1:18" x14ac:dyDescent="0.2">
      <c r="A99" t="s">
        <v>1182</v>
      </c>
      <c r="B99" t="s">
        <v>156</v>
      </c>
      <c r="C99" t="s">
        <v>371</v>
      </c>
      <c r="D99" t="s">
        <v>1213</v>
      </c>
      <c r="E99" t="s">
        <v>23</v>
      </c>
      <c r="F99" t="s">
        <v>15</v>
      </c>
      <c r="G99" s="9">
        <v>12</v>
      </c>
      <c r="H99" t="s">
        <v>12</v>
      </c>
      <c r="I99" t="s">
        <v>1189</v>
      </c>
      <c r="J99" t="s">
        <v>17</v>
      </c>
      <c r="K99" s="9">
        <v>100</v>
      </c>
      <c r="M99">
        <f t="shared" si="10"/>
        <v>12</v>
      </c>
      <c r="R99">
        <f t="shared" si="11"/>
        <v>12</v>
      </c>
    </row>
    <row r="100" spans="1:18" x14ac:dyDescent="0.2">
      <c r="A100" t="s">
        <v>1182</v>
      </c>
      <c r="B100" t="s">
        <v>156</v>
      </c>
      <c r="C100" t="s">
        <v>372</v>
      </c>
      <c r="D100" t="s">
        <v>1213</v>
      </c>
      <c r="E100" t="s">
        <v>23</v>
      </c>
      <c r="F100" t="s">
        <v>15</v>
      </c>
      <c r="G100" s="9">
        <v>24</v>
      </c>
      <c r="H100" t="s">
        <v>12</v>
      </c>
      <c r="I100" t="s">
        <v>1189</v>
      </c>
      <c r="J100" t="s">
        <v>17</v>
      </c>
      <c r="K100" s="9">
        <v>100</v>
      </c>
      <c r="M100">
        <f t="shared" si="10"/>
        <v>24</v>
      </c>
      <c r="R100">
        <f t="shared" si="11"/>
        <v>24</v>
      </c>
    </row>
    <row r="101" spans="1:18" x14ac:dyDescent="0.2">
      <c r="A101" t="s">
        <v>1182</v>
      </c>
      <c r="B101" t="s">
        <v>156</v>
      </c>
      <c r="C101" t="s">
        <v>373</v>
      </c>
      <c r="D101" t="s">
        <v>1213</v>
      </c>
      <c r="E101" t="s">
        <v>23</v>
      </c>
      <c r="F101" t="s">
        <v>15</v>
      </c>
      <c r="G101" s="9">
        <v>1</v>
      </c>
      <c r="H101" t="s">
        <v>12</v>
      </c>
      <c r="I101" t="s">
        <v>1189</v>
      </c>
      <c r="J101" t="s">
        <v>17</v>
      </c>
      <c r="K101" s="9">
        <v>100</v>
      </c>
      <c r="M101">
        <f t="shared" si="10"/>
        <v>1</v>
      </c>
      <c r="R101">
        <f t="shared" si="11"/>
        <v>1</v>
      </c>
    </row>
    <row r="102" spans="1:18" x14ac:dyDescent="0.2">
      <c r="A102" t="s">
        <v>1182</v>
      </c>
      <c r="B102" t="s">
        <v>156</v>
      </c>
      <c r="C102" t="s">
        <v>231</v>
      </c>
      <c r="D102" t="s">
        <v>1213</v>
      </c>
      <c r="E102" t="s">
        <v>23</v>
      </c>
      <c r="F102" t="s">
        <v>15</v>
      </c>
      <c r="G102" s="9">
        <v>10</v>
      </c>
      <c r="H102" t="s">
        <v>12</v>
      </c>
      <c r="I102" t="s">
        <v>1189</v>
      </c>
      <c r="J102" t="s">
        <v>17</v>
      </c>
      <c r="K102" s="9">
        <v>100</v>
      </c>
      <c r="M102">
        <f t="shared" si="10"/>
        <v>10</v>
      </c>
      <c r="R102">
        <f t="shared" si="11"/>
        <v>10</v>
      </c>
    </row>
    <row r="103" spans="1:18" x14ac:dyDescent="0.2">
      <c r="A103" t="s">
        <v>1182</v>
      </c>
      <c r="B103" t="s">
        <v>156</v>
      </c>
      <c r="C103" t="s">
        <v>485</v>
      </c>
      <c r="D103" t="s">
        <v>1213</v>
      </c>
      <c r="E103" t="s">
        <v>23</v>
      </c>
      <c r="F103" t="s">
        <v>15</v>
      </c>
      <c r="G103" s="9">
        <v>16</v>
      </c>
      <c r="H103" t="s">
        <v>12</v>
      </c>
      <c r="I103" t="s">
        <v>1189</v>
      </c>
      <c r="J103" t="s">
        <v>17</v>
      </c>
      <c r="K103" s="9">
        <v>100</v>
      </c>
      <c r="M103">
        <f t="shared" si="10"/>
        <v>16</v>
      </c>
      <c r="R103">
        <f t="shared" si="11"/>
        <v>16</v>
      </c>
    </row>
    <row r="104" spans="1:18" x14ac:dyDescent="0.2">
      <c r="A104" t="s">
        <v>1182</v>
      </c>
      <c r="B104" t="s">
        <v>156</v>
      </c>
      <c r="C104" t="s">
        <v>223</v>
      </c>
      <c r="D104" t="s">
        <v>1213</v>
      </c>
      <c r="E104" t="s">
        <v>23</v>
      </c>
      <c r="F104" t="s">
        <v>15</v>
      </c>
      <c r="G104" s="9">
        <v>16</v>
      </c>
      <c r="H104" t="s">
        <v>12</v>
      </c>
      <c r="I104" t="s">
        <v>1189</v>
      </c>
      <c r="J104" t="s">
        <v>17</v>
      </c>
      <c r="K104" s="9">
        <v>100</v>
      </c>
      <c r="M104">
        <f t="shared" si="10"/>
        <v>16</v>
      </c>
      <c r="R104">
        <f t="shared" si="11"/>
        <v>16</v>
      </c>
    </row>
    <row r="105" spans="1:18" x14ac:dyDescent="0.2">
      <c r="A105" t="s">
        <v>1182</v>
      </c>
      <c r="B105" t="s">
        <v>156</v>
      </c>
      <c r="C105" t="s">
        <v>374</v>
      </c>
      <c r="D105" t="s">
        <v>1213</v>
      </c>
      <c r="E105" t="s">
        <v>23</v>
      </c>
      <c r="F105" t="s">
        <v>15</v>
      </c>
      <c r="G105" s="9">
        <v>10</v>
      </c>
      <c r="H105" t="s">
        <v>12</v>
      </c>
      <c r="I105" t="s">
        <v>1189</v>
      </c>
      <c r="J105" t="s">
        <v>17</v>
      </c>
      <c r="K105" s="9">
        <v>100</v>
      </c>
      <c r="M105">
        <f t="shared" si="10"/>
        <v>10</v>
      </c>
      <c r="R105">
        <f t="shared" si="11"/>
        <v>10</v>
      </c>
    </row>
    <row r="106" spans="1:18" x14ac:dyDescent="0.2">
      <c r="A106" t="s">
        <v>1182</v>
      </c>
      <c r="B106" t="s">
        <v>156</v>
      </c>
      <c r="C106" t="s">
        <v>376</v>
      </c>
      <c r="D106" t="s">
        <v>1213</v>
      </c>
      <c r="E106" t="s">
        <v>23</v>
      </c>
      <c r="F106" t="s">
        <v>15</v>
      </c>
      <c r="G106" s="9">
        <v>9</v>
      </c>
      <c r="H106" t="s">
        <v>12</v>
      </c>
      <c r="I106" t="s">
        <v>1189</v>
      </c>
      <c r="J106" t="s">
        <v>17</v>
      </c>
      <c r="K106" s="9">
        <v>100</v>
      </c>
      <c r="M106">
        <f t="shared" si="10"/>
        <v>9</v>
      </c>
      <c r="R106">
        <f t="shared" si="11"/>
        <v>9</v>
      </c>
    </row>
    <row r="107" spans="1:18" x14ac:dyDescent="0.2">
      <c r="A107" t="s">
        <v>1182</v>
      </c>
      <c r="B107" t="s">
        <v>161</v>
      </c>
      <c r="C107" t="s">
        <v>8</v>
      </c>
      <c r="D107" t="s">
        <v>1222</v>
      </c>
      <c r="E107" t="s">
        <v>23</v>
      </c>
      <c r="F107" t="s">
        <v>15</v>
      </c>
      <c r="G107" s="9">
        <v>16</v>
      </c>
      <c r="H107" t="s">
        <v>12</v>
      </c>
      <c r="I107" t="s">
        <v>1189</v>
      </c>
      <c r="J107" t="s">
        <v>17</v>
      </c>
      <c r="K107" s="9">
        <v>100</v>
      </c>
      <c r="M107">
        <f t="shared" si="10"/>
        <v>16</v>
      </c>
      <c r="R107">
        <f t="shared" si="11"/>
        <v>16</v>
      </c>
    </row>
    <row r="108" spans="1:18" x14ac:dyDescent="0.2">
      <c r="A108" t="s">
        <v>1182</v>
      </c>
      <c r="B108" t="s">
        <v>161</v>
      </c>
      <c r="C108" t="s">
        <v>25</v>
      </c>
      <c r="D108" t="s">
        <v>1222</v>
      </c>
      <c r="E108" t="s">
        <v>23</v>
      </c>
      <c r="F108" t="s">
        <v>15</v>
      </c>
      <c r="G108" s="9">
        <v>24</v>
      </c>
      <c r="H108" t="s">
        <v>12</v>
      </c>
      <c r="I108" t="s">
        <v>1189</v>
      </c>
      <c r="J108" t="s">
        <v>17</v>
      </c>
      <c r="K108" s="9">
        <v>100</v>
      </c>
      <c r="M108">
        <f t="shared" si="10"/>
        <v>24</v>
      </c>
      <c r="R108">
        <f t="shared" si="11"/>
        <v>24</v>
      </c>
    </row>
    <row r="109" spans="1:18" x14ac:dyDescent="0.2">
      <c r="A109" t="s">
        <v>1182</v>
      </c>
      <c r="B109" t="s">
        <v>161</v>
      </c>
      <c r="C109" t="s">
        <v>27</v>
      </c>
      <c r="D109" t="s">
        <v>1222</v>
      </c>
      <c r="E109" t="s">
        <v>23</v>
      </c>
      <c r="F109" t="s">
        <v>15</v>
      </c>
      <c r="G109" s="9">
        <v>24</v>
      </c>
      <c r="H109" t="s">
        <v>12</v>
      </c>
      <c r="I109" t="s">
        <v>1189</v>
      </c>
      <c r="J109" t="s">
        <v>17</v>
      </c>
      <c r="K109" s="9">
        <v>100</v>
      </c>
      <c r="M109">
        <f t="shared" si="10"/>
        <v>24</v>
      </c>
      <c r="R109">
        <f t="shared" si="11"/>
        <v>24</v>
      </c>
    </row>
    <row r="110" spans="1:18" x14ac:dyDescent="0.2">
      <c r="A110" t="s">
        <v>1182</v>
      </c>
      <c r="B110" t="s">
        <v>161</v>
      </c>
      <c r="C110" t="s">
        <v>28</v>
      </c>
      <c r="D110" t="s">
        <v>1222</v>
      </c>
      <c r="E110" t="s">
        <v>23</v>
      </c>
      <c r="F110" t="s">
        <v>15</v>
      </c>
      <c r="G110" s="9">
        <v>24</v>
      </c>
      <c r="H110" t="s">
        <v>12</v>
      </c>
      <c r="I110" t="s">
        <v>1189</v>
      </c>
      <c r="J110" t="s">
        <v>17</v>
      </c>
      <c r="K110" s="9">
        <v>100</v>
      </c>
      <c r="M110">
        <f t="shared" si="10"/>
        <v>24</v>
      </c>
      <c r="R110">
        <f t="shared" si="11"/>
        <v>24</v>
      </c>
    </row>
    <row r="111" spans="1:18" x14ac:dyDescent="0.2">
      <c r="A111" t="s">
        <v>1182</v>
      </c>
      <c r="B111" t="s">
        <v>161</v>
      </c>
      <c r="C111" t="s">
        <v>30</v>
      </c>
      <c r="D111" t="s">
        <v>1222</v>
      </c>
      <c r="E111" t="s">
        <v>23</v>
      </c>
      <c r="F111" t="s">
        <v>15</v>
      </c>
      <c r="G111" s="9">
        <v>22</v>
      </c>
      <c r="H111" t="s">
        <v>12</v>
      </c>
      <c r="I111" t="s">
        <v>1189</v>
      </c>
      <c r="J111" t="s">
        <v>17</v>
      </c>
      <c r="K111" s="9">
        <v>100</v>
      </c>
      <c r="M111">
        <f t="shared" si="10"/>
        <v>22</v>
      </c>
      <c r="R111">
        <f t="shared" si="11"/>
        <v>22</v>
      </c>
    </row>
    <row r="112" spans="1:18" x14ac:dyDescent="0.2">
      <c r="A112" t="s">
        <v>1182</v>
      </c>
      <c r="B112" t="s">
        <v>161</v>
      </c>
      <c r="C112" t="s">
        <v>31</v>
      </c>
      <c r="D112" t="s">
        <v>1222</v>
      </c>
      <c r="E112" t="s">
        <v>23</v>
      </c>
      <c r="F112" t="s">
        <v>15</v>
      </c>
      <c r="G112" s="9">
        <v>22</v>
      </c>
      <c r="H112" t="s">
        <v>12</v>
      </c>
      <c r="I112" t="s">
        <v>1189</v>
      </c>
      <c r="J112" t="s">
        <v>17</v>
      </c>
      <c r="K112" s="9">
        <v>100</v>
      </c>
      <c r="M112">
        <f t="shared" si="10"/>
        <v>22</v>
      </c>
      <c r="R112">
        <f t="shared" si="11"/>
        <v>22</v>
      </c>
    </row>
    <row r="113" spans="1:18" x14ac:dyDescent="0.2">
      <c r="A113" t="s">
        <v>1182</v>
      </c>
      <c r="B113" t="s">
        <v>161</v>
      </c>
      <c r="C113" t="s">
        <v>32</v>
      </c>
      <c r="D113" t="s">
        <v>1222</v>
      </c>
      <c r="E113" t="s">
        <v>23</v>
      </c>
      <c r="F113" t="s">
        <v>15</v>
      </c>
      <c r="G113" s="9">
        <v>23</v>
      </c>
      <c r="H113" t="s">
        <v>12</v>
      </c>
      <c r="I113" t="s">
        <v>1189</v>
      </c>
      <c r="J113" t="s">
        <v>17</v>
      </c>
      <c r="K113" s="9">
        <v>100</v>
      </c>
      <c r="M113">
        <f t="shared" si="10"/>
        <v>23</v>
      </c>
      <c r="R113">
        <f t="shared" si="11"/>
        <v>23</v>
      </c>
    </row>
    <row r="114" spans="1:18" x14ac:dyDescent="0.2">
      <c r="A114" t="s">
        <v>1182</v>
      </c>
      <c r="B114" t="s">
        <v>161</v>
      </c>
      <c r="C114" t="s">
        <v>33</v>
      </c>
      <c r="D114" t="s">
        <v>1222</v>
      </c>
      <c r="E114" t="s">
        <v>23</v>
      </c>
      <c r="F114" t="s">
        <v>15</v>
      </c>
      <c r="G114" s="9">
        <v>24</v>
      </c>
      <c r="H114" t="s">
        <v>12</v>
      </c>
      <c r="I114" t="s">
        <v>1189</v>
      </c>
      <c r="J114" t="s">
        <v>17</v>
      </c>
      <c r="K114" s="9">
        <v>100</v>
      </c>
      <c r="M114">
        <f t="shared" si="10"/>
        <v>24</v>
      </c>
      <c r="R114">
        <f t="shared" si="11"/>
        <v>24</v>
      </c>
    </row>
    <row r="115" spans="1:18" x14ac:dyDescent="0.2">
      <c r="A115" t="s">
        <v>1182</v>
      </c>
      <c r="B115" t="s">
        <v>161</v>
      </c>
      <c r="C115" t="s">
        <v>34</v>
      </c>
      <c r="D115" t="s">
        <v>1222</v>
      </c>
      <c r="E115" t="s">
        <v>23</v>
      </c>
      <c r="F115" t="s">
        <v>15</v>
      </c>
      <c r="G115" s="9">
        <v>14</v>
      </c>
      <c r="H115" t="s">
        <v>12</v>
      </c>
      <c r="I115" t="s">
        <v>1189</v>
      </c>
      <c r="J115" t="s">
        <v>17</v>
      </c>
      <c r="K115" s="9">
        <v>100</v>
      </c>
      <c r="M115">
        <f t="shared" si="10"/>
        <v>14</v>
      </c>
      <c r="R115">
        <f t="shared" si="11"/>
        <v>14</v>
      </c>
    </row>
    <row r="116" spans="1:18" x14ac:dyDescent="0.2">
      <c r="A116" t="s">
        <v>1182</v>
      </c>
      <c r="B116" t="s">
        <v>161</v>
      </c>
      <c r="C116" t="s">
        <v>35</v>
      </c>
      <c r="D116" t="s">
        <v>1222</v>
      </c>
      <c r="E116" t="s">
        <v>23</v>
      </c>
      <c r="F116" t="s">
        <v>15</v>
      </c>
      <c r="G116" s="9">
        <v>21</v>
      </c>
      <c r="H116" t="s">
        <v>12</v>
      </c>
      <c r="I116" t="s">
        <v>1189</v>
      </c>
      <c r="J116" t="s">
        <v>17</v>
      </c>
      <c r="K116" s="9">
        <v>100</v>
      </c>
      <c r="M116">
        <f t="shared" si="10"/>
        <v>21</v>
      </c>
      <c r="R116">
        <f t="shared" si="11"/>
        <v>21</v>
      </c>
    </row>
    <row r="117" spans="1:18" x14ac:dyDescent="0.2">
      <c r="A117" t="s">
        <v>1182</v>
      </c>
      <c r="B117" t="s">
        <v>161</v>
      </c>
      <c r="C117" t="s">
        <v>36</v>
      </c>
      <c r="D117" t="s">
        <v>1222</v>
      </c>
      <c r="E117" t="s">
        <v>23</v>
      </c>
      <c r="F117" t="s">
        <v>15</v>
      </c>
      <c r="G117" s="9">
        <v>24</v>
      </c>
      <c r="H117" t="s">
        <v>12</v>
      </c>
      <c r="I117" t="s">
        <v>1189</v>
      </c>
      <c r="J117" t="s">
        <v>17</v>
      </c>
      <c r="K117" s="9">
        <v>100</v>
      </c>
      <c r="M117">
        <f t="shared" si="10"/>
        <v>24</v>
      </c>
      <c r="R117">
        <f t="shared" si="11"/>
        <v>24</v>
      </c>
    </row>
    <row r="118" spans="1:18" x14ac:dyDescent="0.2">
      <c r="A118" t="s">
        <v>1182</v>
      </c>
      <c r="B118" t="s">
        <v>161</v>
      </c>
      <c r="C118" t="s">
        <v>37</v>
      </c>
      <c r="D118" t="s">
        <v>1222</v>
      </c>
      <c r="E118" t="s">
        <v>23</v>
      </c>
      <c r="F118" t="s">
        <v>15</v>
      </c>
      <c r="G118" s="9">
        <v>20</v>
      </c>
      <c r="H118" t="s">
        <v>12</v>
      </c>
      <c r="I118" t="s">
        <v>1189</v>
      </c>
      <c r="J118" t="s">
        <v>17</v>
      </c>
      <c r="K118" s="9">
        <v>100</v>
      </c>
      <c r="M118">
        <f t="shared" si="10"/>
        <v>20</v>
      </c>
      <c r="R118">
        <f t="shared" si="11"/>
        <v>20</v>
      </c>
    </row>
    <row r="119" spans="1:18" x14ac:dyDescent="0.2">
      <c r="A119" t="s">
        <v>1182</v>
      </c>
      <c r="B119" t="s">
        <v>161</v>
      </c>
      <c r="C119" t="s">
        <v>38</v>
      </c>
      <c r="D119" t="s">
        <v>1222</v>
      </c>
      <c r="E119" t="s">
        <v>23</v>
      </c>
      <c r="F119" t="s">
        <v>15</v>
      </c>
      <c r="G119" s="9">
        <v>24</v>
      </c>
      <c r="H119" t="s">
        <v>12</v>
      </c>
      <c r="I119" t="s">
        <v>1189</v>
      </c>
      <c r="J119" t="s">
        <v>17</v>
      </c>
      <c r="K119" s="9">
        <v>100</v>
      </c>
      <c r="M119">
        <f t="shared" si="10"/>
        <v>24</v>
      </c>
      <c r="R119">
        <f t="shared" si="11"/>
        <v>24</v>
      </c>
    </row>
    <row r="120" spans="1:18" x14ac:dyDescent="0.2">
      <c r="A120" t="s">
        <v>1182</v>
      </c>
      <c r="B120" t="s">
        <v>161</v>
      </c>
      <c r="C120" t="s">
        <v>39</v>
      </c>
      <c r="D120" t="s">
        <v>1222</v>
      </c>
      <c r="E120" t="s">
        <v>23</v>
      </c>
      <c r="F120" t="s">
        <v>15</v>
      </c>
      <c r="G120" s="9">
        <v>24</v>
      </c>
      <c r="H120" t="s">
        <v>12</v>
      </c>
      <c r="I120" t="s">
        <v>1189</v>
      </c>
      <c r="J120" t="s">
        <v>17</v>
      </c>
      <c r="K120" s="9">
        <v>100</v>
      </c>
      <c r="M120">
        <f t="shared" si="10"/>
        <v>24</v>
      </c>
      <c r="R120">
        <f t="shared" si="11"/>
        <v>24</v>
      </c>
    </row>
    <row r="121" spans="1:18" x14ac:dyDescent="0.2">
      <c r="A121" t="s">
        <v>1182</v>
      </c>
      <c r="B121" t="s">
        <v>161</v>
      </c>
      <c r="C121" t="s">
        <v>40</v>
      </c>
      <c r="D121" t="s">
        <v>1222</v>
      </c>
      <c r="E121" t="s">
        <v>23</v>
      </c>
      <c r="F121" t="s">
        <v>15</v>
      </c>
      <c r="G121" s="9">
        <v>21</v>
      </c>
      <c r="H121" t="s">
        <v>12</v>
      </c>
      <c r="I121" t="s">
        <v>1189</v>
      </c>
      <c r="J121" t="s">
        <v>17</v>
      </c>
      <c r="K121" s="9">
        <v>100</v>
      </c>
      <c r="M121">
        <f t="shared" si="10"/>
        <v>21</v>
      </c>
      <c r="R121">
        <f t="shared" si="11"/>
        <v>21</v>
      </c>
    </row>
    <row r="122" spans="1:18" x14ac:dyDescent="0.2">
      <c r="A122" t="s">
        <v>1182</v>
      </c>
      <c r="B122" t="s">
        <v>161</v>
      </c>
      <c r="C122" t="s">
        <v>368</v>
      </c>
      <c r="D122" t="s">
        <v>1222</v>
      </c>
      <c r="E122" t="s">
        <v>23</v>
      </c>
      <c r="F122" t="s">
        <v>15</v>
      </c>
      <c r="G122" s="9">
        <v>20</v>
      </c>
      <c r="H122" t="s">
        <v>12</v>
      </c>
      <c r="I122" t="s">
        <v>1189</v>
      </c>
      <c r="J122" t="s">
        <v>17</v>
      </c>
      <c r="K122" s="9">
        <v>100</v>
      </c>
      <c r="M122">
        <f t="shared" si="10"/>
        <v>20</v>
      </c>
      <c r="R122">
        <f t="shared" si="11"/>
        <v>20</v>
      </c>
    </row>
    <row r="123" spans="1:18" x14ac:dyDescent="0.2">
      <c r="A123" t="s">
        <v>1182</v>
      </c>
      <c r="B123" t="s">
        <v>161</v>
      </c>
      <c r="C123" t="s">
        <v>369</v>
      </c>
      <c r="D123" t="s">
        <v>1222</v>
      </c>
      <c r="E123" t="s">
        <v>23</v>
      </c>
      <c r="F123" t="s">
        <v>15</v>
      </c>
      <c r="G123" s="9">
        <v>23</v>
      </c>
      <c r="H123" t="s">
        <v>12</v>
      </c>
      <c r="I123" t="s">
        <v>1189</v>
      </c>
      <c r="J123" t="s">
        <v>17</v>
      </c>
      <c r="K123" s="9">
        <v>100</v>
      </c>
      <c r="M123">
        <f t="shared" si="10"/>
        <v>23</v>
      </c>
      <c r="R123">
        <f t="shared" si="11"/>
        <v>23</v>
      </c>
    </row>
    <row r="124" spans="1:18" x14ac:dyDescent="0.2">
      <c r="A124" t="s">
        <v>1182</v>
      </c>
      <c r="B124" t="s">
        <v>161</v>
      </c>
      <c r="C124" t="s">
        <v>739</v>
      </c>
      <c r="D124" t="s">
        <v>1222</v>
      </c>
      <c r="E124" t="s">
        <v>23</v>
      </c>
      <c r="F124" t="s">
        <v>15</v>
      </c>
      <c r="G124" s="9">
        <v>22</v>
      </c>
      <c r="H124" t="s">
        <v>12</v>
      </c>
      <c r="I124" t="s">
        <v>1189</v>
      </c>
      <c r="J124" t="s">
        <v>17</v>
      </c>
      <c r="K124" s="9">
        <v>100</v>
      </c>
      <c r="M124">
        <f t="shared" si="10"/>
        <v>22</v>
      </c>
      <c r="R124">
        <f t="shared" si="11"/>
        <v>22</v>
      </c>
    </row>
    <row r="125" spans="1:18" x14ac:dyDescent="0.2">
      <c r="A125" t="s">
        <v>1182</v>
      </c>
      <c r="B125" t="s">
        <v>161</v>
      </c>
      <c r="C125" t="s">
        <v>371</v>
      </c>
      <c r="D125" t="s">
        <v>1222</v>
      </c>
      <c r="E125" t="s">
        <v>23</v>
      </c>
      <c r="F125" t="s">
        <v>15</v>
      </c>
      <c r="G125" s="9">
        <v>4</v>
      </c>
      <c r="H125" t="s">
        <v>12</v>
      </c>
      <c r="I125" t="s">
        <v>1189</v>
      </c>
      <c r="J125" t="s">
        <v>17</v>
      </c>
      <c r="K125" s="9">
        <v>100</v>
      </c>
      <c r="M125">
        <f t="shared" si="10"/>
        <v>4</v>
      </c>
      <c r="R125">
        <f t="shared" si="11"/>
        <v>4</v>
      </c>
    </row>
    <row r="126" spans="1:18" x14ac:dyDescent="0.2">
      <c r="A126" t="s">
        <v>1182</v>
      </c>
      <c r="B126" t="s">
        <v>161</v>
      </c>
      <c r="C126" t="s">
        <v>372</v>
      </c>
      <c r="D126" t="s">
        <v>1222</v>
      </c>
      <c r="E126" t="s">
        <v>23</v>
      </c>
      <c r="F126" t="s">
        <v>15</v>
      </c>
      <c r="G126" s="9">
        <v>14</v>
      </c>
      <c r="H126" t="s">
        <v>12</v>
      </c>
      <c r="I126" t="s">
        <v>1189</v>
      </c>
      <c r="J126" t="s">
        <v>17</v>
      </c>
      <c r="K126" s="9">
        <v>100</v>
      </c>
      <c r="M126">
        <f t="shared" si="10"/>
        <v>14</v>
      </c>
      <c r="R126">
        <f t="shared" si="11"/>
        <v>14</v>
      </c>
    </row>
    <row r="127" spans="1:18" x14ac:dyDescent="0.2">
      <c r="A127" t="s">
        <v>1182</v>
      </c>
      <c r="B127" t="s">
        <v>161</v>
      </c>
      <c r="C127" t="s">
        <v>373</v>
      </c>
      <c r="D127" t="s">
        <v>1222</v>
      </c>
      <c r="E127" t="s">
        <v>23</v>
      </c>
      <c r="F127" t="s">
        <v>15</v>
      </c>
      <c r="G127" s="9">
        <v>23</v>
      </c>
      <c r="H127" t="s">
        <v>12</v>
      </c>
      <c r="I127" t="s">
        <v>1189</v>
      </c>
      <c r="J127" t="s">
        <v>17</v>
      </c>
      <c r="K127" s="9">
        <v>100</v>
      </c>
      <c r="M127">
        <f t="shared" si="10"/>
        <v>23</v>
      </c>
      <c r="R127">
        <f t="shared" si="11"/>
        <v>23</v>
      </c>
    </row>
    <row r="128" spans="1:18" x14ac:dyDescent="0.2">
      <c r="A128" t="s">
        <v>1182</v>
      </c>
      <c r="B128" t="s">
        <v>161</v>
      </c>
      <c r="C128" t="s">
        <v>231</v>
      </c>
      <c r="D128" t="s">
        <v>1222</v>
      </c>
      <c r="E128" t="s">
        <v>23</v>
      </c>
      <c r="F128" t="s">
        <v>15</v>
      </c>
      <c r="G128" s="9">
        <v>24</v>
      </c>
      <c r="H128" t="s">
        <v>12</v>
      </c>
      <c r="I128" t="s">
        <v>1189</v>
      </c>
      <c r="J128" t="s">
        <v>17</v>
      </c>
      <c r="K128" s="9">
        <v>100</v>
      </c>
      <c r="M128">
        <f t="shared" si="10"/>
        <v>24</v>
      </c>
      <c r="R128">
        <f t="shared" si="11"/>
        <v>24</v>
      </c>
    </row>
    <row r="129" spans="1:18" x14ac:dyDescent="0.2">
      <c r="A129" t="s">
        <v>1182</v>
      </c>
      <c r="B129" t="s">
        <v>161</v>
      </c>
      <c r="C129" t="s">
        <v>485</v>
      </c>
      <c r="D129" t="s">
        <v>1222</v>
      </c>
      <c r="E129" t="s">
        <v>23</v>
      </c>
      <c r="F129" t="s">
        <v>15</v>
      </c>
      <c r="G129" s="9">
        <v>24</v>
      </c>
      <c r="H129" t="s">
        <v>12</v>
      </c>
      <c r="I129" t="s">
        <v>1189</v>
      </c>
      <c r="J129" t="s">
        <v>17</v>
      </c>
      <c r="K129" s="9">
        <v>100</v>
      </c>
      <c r="M129">
        <f t="shared" si="10"/>
        <v>24</v>
      </c>
      <c r="R129">
        <f t="shared" si="11"/>
        <v>24</v>
      </c>
    </row>
    <row r="130" spans="1:18" x14ac:dyDescent="0.2">
      <c r="A130" t="s">
        <v>1182</v>
      </c>
      <c r="B130" t="s">
        <v>161</v>
      </c>
      <c r="C130" t="s">
        <v>223</v>
      </c>
      <c r="D130" t="s">
        <v>1222</v>
      </c>
      <c r="E130" t="s">
        <v>23</v>
      </c>
      <c r="F130" t="s">
        <v>15</v>
      </c>
      <c r="G130" s="9">
        <v>16</v>
      </c>
      <c r="H130" t="s">
        <v>12</v>
      </c>
      <c r="I130" t="s">
        <v>1189</v>
      </c>
      <c r="J130" t="s">
        <v>17</v>
      </c>
      <c r="K130" s="9">
        <v>100</v>
      </c>
      <c r="M130">
        <f t="shared" si="10"/>
        <v>16</v>
      </c>
      <c r="R130">
        <f t="shared" si="11"/>
        <v>16</v>
      </c>
    </row>
    <row r="131" spans="1:18" x14ac:dyDescent="0.2">
      <c r="A131" t="s">
        <v>1182</v>
      </c>
      <c r="B131" t="s">
        <v>161</v>
      </c>
      <c r="C131" t="s">
        <v>374</v>
      </c>
      <c r="D131" t="s">
        <v>1222</v>
      </c>
      <c r="E131" t="s">
        <v>23</v>
      </c>
      <c r="F131" t="s">
        <v>15</v>
      </c>
      <c r="G131" s="9">
        <v>10</v>
      </c>
      <c r="H131" t="s">
        <v>12</v>
      </c>
      <c r="I131" t="s">
        <v>1189</v>
      </c>
      <c r="J131" t="s">
        <v>17</v>
      </c>
      <c r="K131" s="9">
        <v>100</v>
      </c>
      <c r="M131">
        <f t="shared" si="10"/>
        <v>10</v>
      </c>
      <c r="R131">
        <f t="shared" si="11"/>
        <v>10</v>
      </c>
    </row>
    <row r="132" spans="1:18" x14ac:dyDescent="0.2">
      <c r="A132" t="s">
        <v>1182</v>
      </c>
      <c r="B132" t="s">
        <v>161</v>
      </c>
      <c r="C132" t="s">
        <v>376</v>
      </c>
      <c r="D132" t="s">
        <v>1222</v>
      </c>
      <c r="E132" t="s">
        <v>23</v>
      </c>
      <c r="F132" t="s">
        <v>15</v>
      </c>
      <c r="G132" s="9">
        <v>24</v>
      </c>
      <c r="H132" t="s">
        <v>12</v>
      </c>
      <c r="I132" t="s">
        <v>1189</v>
      </c>
      <c r="J132" t="s">
        <v>17</v>
      </c>
      <c r="K132" s="9">
        <v>100</v>
      </c>
      <c r="M132">
        <f t="shared" si="10"/>
        <v>24</v>
      </c>
      <c r="R132">
        <f t="shared" si="11"/>
        <v>24</v>
      </c>
    </row>
    <row r="133" spans="1:18" x14ac:dyDescent="0.2">
      <c r="A133" t="s">
        <v>1182</v>
      </c>
      <c r="B133" t="s">
        <v>161</v>
      </c>
      <c r="C133" t="s">
        <v>377</v>
      </c>
      <c r="D133" t="s">
        <v>1222</v>
      </c>
      <c r="E133" t="s">
        <v>23</v>
      </c>
      <c r="F133" t="s">
        <v>15</v>
      </c>
      <c r="G133" s="9">
        <v>18</v>
      </c>
      <c r="H133" t="s">
        <v>12</v>
      </c>
      <c r="I133" t="s">
        <v>1189</v>
      </c>
      <c r="J133" t="s">
        <v>17</v>
      </c>
      <c r="K133" s="9">
        <v>100</v>
      </c>
      <c r="M133">
        <f t="shared" si="10"/>
        <v>18</v>
      </c>
      <c r="R133">
        <f t="shared" si="11"/>
        <v>18</v>
      </c>
    </row>
    <row r="134" spans="1:18" x14ac:dyDescent="0.2">
      <c r="A134" t="s">
        <v>1182</v>
      </c>
      <c r="B134" t="s">
        <v>161</v>
      </c>
      <c r="C134" t="s">
        <v>378</v>
      </c>
      <c r="D134" t="s">
        <v>1222</v>
      </c>
      <c r="E134" t="s">
        <v>23</v>
      </c>
      <c r="F134" t="s">
        <v>15</v>
      </c>
      <c r="G134" s="9">
        <v>20</v>
      </c>
      <c r="H134" t="s">
        <v>12</v>
      </c>
      <c r="I134" t="s">
        <v>1189</v>
      </c>
      <c r="J134" t="s">
        <v>17</v>
      </c>
      <c r="K134" s="9">
        <v>100</v>
      </c>
      <c r="M134">
        <f t="shared" si="10"/>
        <v>20</v>
      </c>
      <c r="R134">
        <f t="shared" si="11"/>
        <v>20</v>
      </c>
    </row>
    <row r="135" spans="1:18" x14ac:dyDescent="0.2">
      <c r="A135" t="s">
        <v>1182</v>
      </c>
      <c r="B135" t="s">
        <v>161</v>
      </c>
      <c r="C135" t="s">
        <v>1223</v>
      </c>
      <c r="D135" t="s">
        <v>1222</v>
      </c>
      <c r="E135" t="s">
        <v>23</v>
      </c>
      <c r="F135" t="s">
        <v>15</v>
      </c>
      <c r="G135" s="9">
        <v>11</v>
      </c>
      <c r="H135" t="s">
        <v>12</v>
      </c>
      <c r="I135" t="s">
        <v>1189</v>
      </c>
      <c r="J135" t="s">
        <v>17</v>
      </c>
      <c r="K135" s="9">
        <v>100</v>
      </c>
      <c r="M135">
        <f t="shared" si="10"/>
        <v>11</v>
      </c>
      <c r="R135">
        <f t="shared" si="11"/>
        <v>11</v>
      </c>
    </row>
    <row r="136" spans="1:18" x14ac:dyDescent="0.2">
      <c r="A136" t="s">
        <v>1182</v>
      </c>
      <c r="B136" t="s">
        <v>161</v>
      </c>
      <c r="C136" t="s">
        <v>380</v>
      </c>
      <c r="D136" t="s">
        <v>1222</v>
      </c>
      <c r="E136" t="s">
        <v>23</v>
      </c>
      <c r="F136" t="s">
        <v>15</v>
      </c>
      <c r="G136" s="9">
        <v>2</v>
      </c>
      <c r="H136" t="s">
        <v>12</v>
      </c>
      <c r="I136" t="s">
        <v>1189</v>
      </c>
      <c r="J136" t="s">
        <v>17</v>
      </c>
      <c r="K136" s="9">
        <v>100</v>
      </c>
      <c r="M136">
        <f t="shared" si="10"/>
        <v>2</v>
      </c>
      <c r="R136">
        <f t="shared" si="11"/>
        <v>2</v>
      </c>
    </row>
    <row r="137" spans="1:18" x14ac:dyDescent="0.2">
      <c r="A137" t="s">
        <v>1182</v>
      </c>
      <c r="B137" t="s">
        <v>161</v>
      </c>
      <c r="C137" t="s">
        <v>382</v>
      </c>
      <c r="D137" t="s">
        <v>1222</v>
      </c>
      <c r="E137" t="s">
        <v>23</v>
      </c>
      <c r="F137" t="s">
        <v>15</v>
      </c>
      <c r="G137" s="9">
        <v>13</v>
      </c>
      <c r="H137" t="s">
        <v>12</v>
      </c>
      <c r="I137" t="s">
        <v>1189</v>
      </c>
      <c r="J137" t="s">
        <v>17</v>
      </c>
      <c r="K137" s="9">
        <v>100</v>
      </c>
      <c r="M137">
        <f t="shared" si="10"/>
        <v>13</v>
      </c>
      <c r="R137">
        <f t="shared" si="11"/>
        <v>13</v>
      </c>
    </row>
    <row r="138" spans="1:18" x14ac:dyDescent="0.2">
      <c r="A138" t="s">
        <v>1182</v>
      </c>
      <c r="B138" t="s">
        <v>161</v>
      </c>
      <c r="C138" t="s">
        <v>383</v>
      </c>
      <c r="D138" t="s">
        <v>1222</v>
      </c>
      <c r="E138" t="s">
        <v>23</v>
      </c>
      <c r="F138" t="s">
        <v>15</v>
      </c>
      <c r="G138" s="9">
        <v>23</v>
      </c>
      <c r="H138" t="s">
        <v>12</v>
      </c>
      <c r="I138" t="s">
        <v>1189</v>
      </c>
      <c r="J138" t="s">
        <v>17</v>
      </c>
      <c r="K138" s="9">
        <v>100</v>
      </c>
      <c r="M138">
        <f t="shared" si="10"/>
        <v>23</v>
      </c>
      <c r="R138">
        <f t="shared" si="11"/>
        <v>23</v>
      </c>
    </row>
    <row r="139" spans="1:18" x14ac:dyDescent="0.2">
      <c r="A139" t="s">
        <v>1182</v>
      </c>
      <c r="B139" t="s">
        <v>161</v>
      </c>
      <c r="C139" t="s">
        <v>385</v>
      </c>
      <c r="D139" t="s">
        <v>1222</v>
      </c>
      <c r="E139" t="s">
        <v>23</v>
      </c>
      <c r="F139" t="s">
        <v>15</v>
      </c>
      <c r="G139" s="9">
        <v>22</v>
      </c>
      <c r="H139" t="s">
        <v>12</v>
      </c>
      <c r="I139" t="s">
        <v>1189</v>
      </c>
      <c r="J139" t="s">
        <v>17</v>
      </c>
      <c r="K139" s="9">
        <v>100</v>
      </c>
      <c r="M139">
        <f t="shared" si="10"/>
        <v>22</v>
      </c>
      <c r="R139">
        <f t="shared" si="11"/>
        <v>22</v>
      </c>
    </row>
    <row r="140" spans="1:18" x14ac:dyDescent="0.2">
      <c r="A140" t="s">
        <v>1182</v>
      </c>
      <c r="B140" t="s">
        <v>161</v>
      </c>
      <c r="C140" t="s">
        <v>386</v>
      </c>
      <c r="D140" t="s">
        <v>1222</v>
      </c>
      <c r="E140" t="s">
        <v>23</v>
      </c>
      <c r="F140" t="s">
        <v>15</v>
      </c>
      <c r="G140" s="9">
        <v>21</v>
      </c>
      <c r="H140" t="s">
        <v>12</v>
      </c>
      <c r="I140" t="s">
        <v>1189</v>
      </c>
      <c r="J140" t="s">
        <v>17</v>
      </c>
      <c r="K140" s="9">
        <v>100</v>
      </c>
      <c r="M140">
        <f t="shared" si="10"/>
        <v>21</v>
      </c>
      <c r="R140">
        <f t="shared" si="11"/>
        <v>21</v>
      </c>
    </row>
    <row r="141" spans="1:18" x14ac:dyDescent="0.2">
      <c r="A141" t="s">
        <v>1182</v>
      </c>
      <c r="B141" t="s">
        <v>161</v>
      </c>
      <c r="C141" t="s">
        <v>501</v>
      </c>
      <c r="D141" t="s">
        <v>1222</v>
      </c>
      <c r="E141" t="s">
        <v>23</v>
      </c>
      <c r="F141" t="s">
        <v>15</v>
      </c>
      <c r="G141" s="9">
        <v>6</v>
      </c>
      <c r="H141" t="s">
        <v>12</v>
      </c>
      <c r="I141" t="s">
        <v>1189</v>
      </c>
      <c r="J141" t="s">
        <v>17</v>
      </c>
      <c r="K141" s="9">
        <v>100</v>
      </c>
      <c r="M141">
        <f t="shared" si="10"/>
        <v>6</v>
      </c>
      <c r="R141">
        <f t="shared" si="11"/>
        <v>6</v>
      </c>
    </row>
    <row r="142" spans="1:18" x14ac:dyDescent="0.2">
      <c r="A142" t="s">
        <v>1182</v>
      </c>
      <c r="B142" t="s">
        <v>161</v>
      </c>
      <c r="C142" t="s">
        <v>387</v>
      </c>
      <c r="D142" t="s">
        <v>1222</v>
      </c>
      <c r="E142" t="s">
        <v>23</v>
      </c>
      <c r="F142" t="s">
        <v>15</v>
      </c>
      <c r="G142" s="9">
        <v>3</v>
      </c>
      <c r="H142" t="s">
        <v>12</v>
      </c>
      <c r="I142" t="s">
        <v>1189</v>
      </c>
      <c r="J142" t="s">
        <v>17</v>
      </c>
      <c r="K142" s="9">
        <v>100</v>
      </c>
      <c r="M142">
        <f t="shared" si="10"/>
        <v>3</v>
      </c>
      <c r="R142">
        <f t="shared" si="11"/>
        <v>3</v>
      </c>
    </row>
    <row r="143" spans="1:18" x14ac:dyDescent="0.2">
      <c r="A143" t="s">
        <v>1182</v>
      </c>
      <c r="B143" t="s">
        <v>161</v>
      </c>
      <c r="C143" t="s">
        <v>389</v>
      </c>
      <c r="D143" t="s">
        <v>1222</v>
      </c>
      <c r="E143" t="s">
        <v>23</v>
      </c>
      <c r="F143" t="s">
        <v>15</v>
      </c>
      <c r="G143" s="9">
        <v>24</v>
      </c>
      <c r="H143" t="s">
        <v>12</v>
      </c>
      <c r="I143" t="s">
        <v>1189</v>
      </c>
      <c r="J143" t="s">
        <v>17</v>
      </c>
      <c r="K143" s="9">
        <v>100</v>
      </c>
      <c r="M143">
        <f t="shared" si="10"/>
        <v>24</v>
      </c>
      <c r="R143">
        <f t="shared" si="11"/>
        <v>24</v>
      </c>
    </row>
    <row r="144" spans="1:18" x14ac:dyDescent="0.2">
      <c r="A144" t="s">
        <v>1182</v>
      </c>
      <c r="B144" t="s">
        <v>161</v>
      </c>
      <c r="C144" t="s">
        <v>257</v>
      </c>
      <c r="D144" t="s">
        <v>1222</v>
      </c>
      <c r="E144" t="s">
        <v>23</v>
      </c>
      <c r="F144" t="s">
        <v>15</v>
      </c>
      <c r="G144" s="9">
        <v>15</v>
      </c>
      <c r="H144" t="s">
        <v>12</v>
      </c>
      <c r="I144" t="s">
        <v>1189</v>
      </c>
      <c r="J144" t="s">
        <v>17</v>
      </c>
      <c r="K144" s="9">
        <v>100</v>
      </c>
      <c r="M144">
        <f t="shared" ref="M144:M150" si="12">F144*G144*K144*0.01</f>
        <v>15</v>
      </c>
      <c r="R144">
        <f t="shared" ref="R144:R151" si="13">M144</f>
        <v>15</v>
      </c>
    </row>
    <row r="145" spans="1:18" x14ac:dyDescent="0.2">
      <c r="A145" t="s">
        <v>1182</v>
      </c>
      <c r="B145" t="s">
        <v>161</v>
      </c>
      <c r="C145" t="s">
        <v>258</v>
      </c>
      <c r="D145" t="s">
        <v>1222</v>
      </c>
      <c r="E145" t="s">
        <v>23</v>
      </c>
      <c r="F145" t="s">
        <v>15</v>
      </c>
      <c r="G145" s="9">
        <v>18</v>
      </c>
      <c r="H145" t="s">
        <v>12</v>
      </c>
      <c r="I145" t="s">
        <v>1189</v>
      </c>
      <c r="J145" t="s">
        <v>17</v>
      </c>
      <c r="K145" s="9">
        <v>100</v>
      </c>
      <c r="M145">
        <f t="shared" si="12"/>
        <v>18</v>
      </c>
      <c r="R145">
        <f t="shared" si="13"/>
        <v>18</v>
      </c>
    </row>
    <row r="146" spans="1:18" x14ac:dyDescent="0.2">
      <c r="A146" t="s">
        <v>1182</v>
      </c>
      <c r="B146" t="s">
        <v>161</v>
      </c>
      <c r="C146" t="s">
        <v>391</v>
      </c>
      <c r="D146" t="s">
        <v>1222</v>
      </c>
      <c r="E146" t="s">
        <v>23</v>
      </c>
      <c r="F146" t="s">
        <v>15</v>
      </c>
      <c r="G146" s="9">
        <v>22</v>
      </c>
      <c r="H146" t="s">
        <v>12</v>
      </c>
      <c r="I146" t="s">
        <v>1189</v>
      </c>
      <c r="J146" t="s">
        <v>17</v>
      </c>
      <c r="K146" s="9">
        <v>100</v>
      </c>
      <c r="M146">
        <f t="shared" si="12"/>
        <v>22</v>
      </c>
      <c r="R146">
        <f t="shared" si="13"/>
        <v>22</v>
      </c>
    </row>
    <row r="147" spans="1:18" x14ac:dyDescent="0.2">
      <c r="A147" t="s">
        <v>1182</v>
      </c>
      <c r="B147" t="s">
        <v>161</v>
      </c>
      <c r="C147" t="s">
        <v>502</v>
      </c>
      <c r="D147" t="s">
        <v>1222</v>
      </c>
      <c r="E147" t="s">
        <v>23</v>
      </c>
      <c r="F147" t="s">
        <v>15</v>
      </c>
      <c r="G147" s="9">
        <v>8</v>
      </c>
      <c r="H147" t="s">
        <v>12</v>
      </c>
      <c r="I147" t="s">
        <v>1189</v>
      </c>
      <c r="J147" t="s">
        <v>17</v>
      </c>
      <c r="K147" s="9">
        <v>100</v>
      </c>
      <c r="M147">
        <f t="shared" si="12"/>
        <v>8</v>
      </c>
      <c r="R147">
        <f t="shared" si="13"/>
        <v>8</v>
      </c>
    </row>
    <row r="148" spans="1:18" x14ac:dyDescent="0.2">
      <c r="A148" t="s">
        <v>1182</v>
      </c>
      <c r="B148" t="s">
        <v>161</v>
      </c>
      <c r="C148" t="s">
        <v>393</v>
      </c>
      <c r="D148" t="s">
        <v>1222</v>
      </c>
      <c r="E148" t="s">
        <v>23</v>
      </c>
      <c r="F148" t="s">
        <v>15</v>
      </c>
      <c r="G148" s="9">
        <v>6</v>
      </c>
      <c r="H148" t="s">
        <v>12</v>
      </c>
      <c r="I148" t="s">
        <v>1189</v>
      </c>
      <c r="J148" t="s">
        <v>17</v>
      </c>
      <c r="K148" s="9">
        <v>100</v>
      </c>
      <c r="M148">
        <f t="shared" si="12"/>
        <v>6</v>
      </c>
      <c r="R148">
        <f t="shared" si="13"/>
        <v>6</v>
      </c>
    </row>
    <row r="149" spans="1:18" x14ac:dyDescent="0.2">
      <c r="A149" t="s">
        <v>1182</v>
      </c>
      <c r="B149" t="s">
        <v>161</v>
      </c>
      <c r="C149" t="s">
        <v>394</v>
      </c>
      <c r="D149" t="s">
        <v>1222</v>
      </c>
      <c r="E149" t="s">
        <v>23</v>
      </c>
      <c r="F149" t="s">
        <v>15</v>
      </c>
      <c r="G149" s="9">
        <v>22</v>
      </c>
      <c r="H149" t="s">
        <v>12</v>
      </c>
      <c r="I149" t="s">
        <v>1189</v>
      </c>
      <c r="J149" t="s">
        <v>17</v>
      </c>
      <c r="K149" s="9">
        <v>100</v>
      </c>
      <c r="M149">
        <f t="shared" si="12"/>
        <v>22</v>
      </c>
      <c r="R149">
        <f t="shared" si="13"/>
        <v>22</v>
      </c>
    </row>
    <row r="150" spans="1:18" x14ac:dyDescent="0.2">
      <c r="A150" t="s">
        <v>1182</v>
      </c>
      <c r="B150" t="s">
        <v>161</v>
      </c>
      <c r="C150" t="s">
        <v>396</v>
      </c>
      <c r="D150" t="s">
        <v>1222</v>
      </c>
      <c r="E150" t="s">
        <v>23</v>
      </c>
      <c r="F150" t="s">
        <v>15</v>
      </c>
      <c r="G150" s="9">
        <v>23</v>
      </c>
      <c r="H150" t="s">
        <v>12</v>
      </c>
      <c r="I150" t="s">
        <v>1189</v>
      </c>
      <c r="J150" t="s">
        <v>17</v>
      </c>
      <c r="K150" s="9">
        <v>100</v>
      </c>
      <c r="M150">
        <f t="shared" si="12"/>
        <v>23</v>
      </c>
      <c r="R150">
        <f t="shared" si="13"/>
        <v>23</v>
      </c>
    </row>
    <row r="151" spans="1:18" x14ac:dyDescent="0.2">
      <c r="A151" t="s">
        <v>1182</v>
      </c>
      <c r="B151" t="s">
        <v>161</v>
      </c>
      <c r="C151" t="s">
        <v>397</v>
      </c>
      <c r="D151" t="s">
        <v>1222</v>
      </c>
      <c r="E151" t="s">
        <v>23</v>
      </c>
      <c r="F151" t="s">
        <v>15</v>
      </c>
      <c r="G151" s="9">
        <v>22</v>
      </c>
      <c r="H151" t="s">
        <v>12</v>
      </c>
      <c r="I151" t="s">
        <v>1189</v>
      </c>
      <c r="J151" t="s">
        <v>17</v>
      </c>
      <c r="K151" s="9">
        <v>100</v>
      </c>
      <c r="M151">
        <f>F151*G151*K151*0.01</f>
        <v>22</v>
      </c>
      <c r="R151">
        <f t="shared" si="13"/>
        <v>22</v>
      </c>
    </row>
    <row r="152" spans="1:18" x14ac:dyDescent="0.2">
      <c r="A152" t="s">
        <v>1182</v>
      </c>
      <c r="B152" t="s">
        <v>163</v>
      </c>
      <c r="C152" t="s">
        <v>146</v>
      </c>
      <c r="D152" t="s">
        <v>1224</v>
      </c>
      <c r="E152" t="s">
        <v>23</v>
      </c>
      <c r="F152" t="s">
        <v>1194</v>
      </c>
      <c r="G152" s="9">
        <v>22</v>
      </c>
      <c r="H152" t="s">
        <v>12</v>
      </c>
      <c r="I152" t="s">
        <v>1189</v>
      </c>
      <c r="J152" t="s">
        <v>17</v>
      </c>
      <c r="K152" s="9">
        <v>100</v>
      </c>
    </row>
    <row r="153" spans="1:18" x14ac:dyDescent="0.2">
      <c r="A153" t="s">
        <v>1182</v>
      </c>
      <c r="B153" t="s">
        <v>163</v>
      </c>
      <c r="C153" t="s">
        <v>149</v>
      </c>
      <c r="D153" t="s">
        <v>1224</v>
      </c>
      <c r="E153" t="s">
        <v>23</v>
      </c>
      <c r="F153" t="s">
        <v>1194</v>
      </c>
      <c r="G153" s="9">
        <v>10</v>
      </c>
      <c r="H153" t="s">
        <v>12</v>
      </c>
      <c r="I153" t="s">
        <v>1189</v>
      </c>
      <c r="J153" t="s">
        <v>17</v>
      </c>
      <c r="K153" s="9">
        <v>100</v>
      </c>
    </row>
    <row r="154" spans="1:18" x14ac:dyDescent="0.2">
      <c r="A154" t="s">
        <v>1182</v>
      </c>
      <c r="B154" t="s">
        <v>163</v>
      </c>
      <c r="C154" t="s">
        <v>150</v>
      </c>
      <c r="D154" t="s">
        <v>1224</v>
      </c>
      <c r="E154" t="s">
        <v>23</v>
      </c>
      <c r="F154" t="s">
        <v>1194</v>
      </c>
      <c r="G154" s="9">
        <v>24</v>
      </c>
      <c r="H154" t="s">
        <v>12</v>
      </c>
      <c r="I154" t="s">
        <v>1189</v>
      </c>
      <c r="J154" t="s">
        <v>17</v>
      </c>
      <c r="K154" s="9">
        <v>100</v>
      </c>
    </row>
    <row r="155" spans="1:18" x14ac:dyDescent="0.2">
      <c r="A155" t="s">
        <v>1182</v>
      </c>
      <c r="B155" t="s">
        <v>163</v>
      </c>
      <c r="C155" t="s">
        <v>152</v>
      </c>
      <c r="D155" t="s">
        <v>1224</v>
      </c>
      <c r="E155" t="s">
        <v>23</v>
      </c>
      <c r="F155" t="s">
        <v>1194</v>
      </c>
      <c r="G155" s="9">
        <v>24</v>
      </c>
      <c r="H155" t="s">
        <v>12</v>
      </c>
      <c r="I155" t="s">
        <v>1189</v>
      </c>
      <c r="J155" t="s">
        <v>17</v>
      </c>
      <c r="K155" s="9">
        <v>100</v>
      </c>
    </row>
    <row r="156" spans="1:18" x14ac:dyDescent="0.2">
      <c r="A156" t="s">
        <v>1182</v>
      </c>
      <c r="B156" t="s">
        <v>163</v>
      </c>
      <c r="C156" t="s">
        <v>154</v>
      </c>
      <c r="D156" t="s">
        <v>1224</v>
      </c>
      <c r="E156" t="s">
        <v>23</v>
      </c>
      <c r="F156" t="s">
        <v>1194</v>
      </c>
      <c r="G156" s="9">
        <v>22</v>
      </c>
      <c r="H156" t="s">
        <v>12</v>
      </c>
      <c r="I156" t="s">
        <v>1189</v>
      </c>
      <c r="J156" t="s">
        <v>17</v>
      </c>
      <c r="K156" s="9">
        <v>100</v>
      </c>
    </row>
    <row r="157" spans="1:18" x14ac:dyDescent="0.2">
      <c r="A157" t="s">
        <v>1182</v>
      </c>
      <c r="B157" t="s">
        <v>163</v>
      </c>
      <c r="C157" t="s">
        <v>156</v>
      </c>
      <c r="D157" t="s">
        <v>1224</v>
      </c>
      <c r="E157" t="s">
        <v>23</v>
      </c>
      <c r="F157" t="s">
        <v>1194</v>
      </c>
      <c r="G157" s="9">
        <v>24</v>
      </c>
      <c r="H157" t="s">
        <v>12</v>
      </c>
      <c r="I157" t="s">
        <v>1189</v>
      </c>
      <c r="J157" t="s">
        <v>17</v>
      </c>
      <c r="K157" s="9">
        <v>100</v>
      </c>
    </row>
    <row r="158" spans="1:18" x14ac:dyDescent="0.2">
      <c r="A158" t="s">
        <v>1182</v>
      </c>
      <c r="B158" t="s">
        <v>163</v>
      </c>
      <c r="C158" t="s">
        <v>158</v>
      </c>
      <c r="D158" t="s">
        <v>1224</v>
      </c>
      <c r="E158" t="s">
        <v>23</v>
      </c>
      <c r="F158" t="s">
        <v>1194</v>
      </c>
      <c r="G158" s="9">
        <v>23</v>
      </c>
      <c r="H158" t="s">
        <v>12</v>
      </c>
      <c r="I158" t="s">
        <v>1189</v>
      </c>
      <c r="J158" t="s">
        <v>17</v>
      </c>
      <c r="K158" s="9">
        <v>100</v>
      </c>
    </row>
    <row r="159" spans="1:18" x14ac:dyDescent="0.2">
      <c r="A159" t="s">
        <v>1182</v>
      </c>
      <c r="B159" t="s">
        <v>163</v>
      </c>
      <c r="C159" t="s">
        <v>160</v>
      </c>
      <c r="D159" t="s">
        <v>1224</v>
      </c>
      <c r="E159" t="s">
        <v>23</v>
      </c>
      <c r="F159" t="s">
        <v>1194</v>
      </c>
      <c r="G159" s="9">
        <v>21</v>
      </c>
      <c r="H159" t="s">
        <v>12</v>
      </c>
      <c r="I159" t="s">
        <v>1189</v>
      </c>
      <c r="J159" t="s">
        <v>17</v>
      </c>
      <c r="K159" s="9">
        <v>100</v>
      </c>
    </row>
    <row r="160" spans="1:18" x14ac:dyDescent="0.2">
      <c r="A160" t="s">
        <v>1182</v>
      </c>
      <c r="B160" t="s">
        <v>163</v>
      </c>
      <c r="C160" t="s">
        <v>161</v>
      </c>
      <c r="D160" t="s">
        <v>1224</v>
      </c>
      <c r="E160" t="s">
        <v>23</v>
      </c>
      <c r="F160" t="s">
        <v>1194</v>
      </c>
      <c r="G160" s="9">
        <v>13</v>
      </c>
      <c r="H160" t="s">
        <v>12</v>
      </c>
      <c r="I160" t="s">
        <v>1189</v>
      </c>
      <c r="J160" t="s">
        <v>17</v>
      </c>
      <c r="K160" s="9">
        <v>100</v>
      </c>
    </row>
    <row r="161" spans="1:11" x14ac:dyDescent="0.2">
      <c r="A161" t="s">
        <v>1182</v>
      </c>
      <c r="B161" t="s">
        <v>163</v>
      </c>
      <c r="C161" t="s">
        <v>162</v>
      </c>
      <c r="D161" t="s">
        <v>1224</v>
      </c>
      <c r="E161" t="s">
        <v>23</v>
      </c>
      <c r="F161" t="s">
        <v>1194</v>
      </c>
      <c r="G161" s="9">
        <v>10</v>
      </c>
      <c r="H161" t="s">
        <v>12</v>
      </c>
      <c r="I161" t="s">
        <v>1189</v>
      </c>
      <c r="J161" t="s">
        <v>17</v>
      </c>
      <c r="K161" s="9">
        <v>100</v>
      </c>
    </row>
    <row r="162" spans="1:11" x14ac:dyDescent="0.2">
      <c r="A162" t="s">
        <v>1182</v>
      </c>
      <c r="B162" t="s">
        <v>163</v>
      </c>
      <c r="C162" t="s">
        <v>163</v>
      </c>
      <c r="D162" t="s">
        <v>1224</v>
      </c>
      <c r="E162" t="s">
        <v>23</v>
      </c>
      <c r="F162" t="s">
        <v>1194</v>
      </c>
      <c r="G162" s="9">
        <v>9</v>
      </c>
      <c r="H162" t="s">
        <v>12</v>
      </c>
      <c r="I162" t="s">
        <v>1189</v>
      </c>
      <c r="J162" t="s">
        <v>17</v>
      </c>
      <c r="K162" s="9">
        <v>100</v>
      </c>
    </row>
    <row r="163" spans="1:11" x14ac:dyDescent="0.2">
      <c r="A163" t="s">
        <v>1182</v>
      </c>
      <c r="B163" t="s">
        <v>163</v>
      </c>
      <c r="C163" t="s">
        <v>164</v>
      </c>
      <c r="D163" t="s">
        <v>1224</v>
      </c>
      <c r="E163" t="s">
        <v>23</v>
      </c>
      <c r="F163" t="s">
        <v>1194</v>
      </c>
      <c r="G163" s="9">
        <v>7</v>
      </c>
      <c r="H163" t="s">
        <v>12</v>
      </c>
      <c r="I163" t="s">
        <v>1189</v>
      </c>
      <c r="J163" t="s">
        <v>17</v>
      </c>
      <c r="K163" s="9">
        <v>100</v>
      </c>
    </row>
    <row r="164" spans="1:11" x14ac:dyDescent="0.2">
      <c r="A164" t="s">
        <v>1182</v>
      </c>
      <c r="B164" t="s">
        <v>163</v>
      </c>
      <c r="C164" t="s">
        <v>166</v>
      </c>
      <c r="D164" t="s">
        <v>1224</v>
      </c>
      <c r="E164" t="s">
        <v>23</v>
      </c>
      <c r="F164" t="s">
        <v>1194</v>
      </c>
      <c r="G164" s="9">
        <v>23</v>
      </c>
      <c r="H164" t="s">
        <v>12</v>
      </c>
      <c r="I164" t="s">
        <v>1189</v>
      </c>
      <c r="J164" t="s">
        <v>17</v>
      </c>
      <c r="K164" s="9">
        <v>100</v>
      </c>
    </row>
    <row r="165" spans="1:11" x14ac:dyDescent="0.2">
      <c r="A165" t="s">
        <v>1182</v>
      </c>
      <c r="B165" t="s">
        <v>163</v>
      </c>
      <c r="C165" t="s">
        <v>167</v>
      </c>
      <c r="D165" t="s">
        <v>1224</v>
      </c>
      <c r="E165" t="s">
        <v>23</v>
      </c>
      <c r="F165" t="s">
        <v>1194</v>
      </c>
      <c r="G165" s="9">
        <v>23</v>
      </c>
      <c r="H165" t="s">
        <v>12</v>
      </c>
      <c r="I165" t="s">
        <v>1189</v>
      </c>
      <c r="J165" t="s">
        <v>17</v>
      </c>
      <c r="K165" s="9">
        <v>100</v>
      </c>
    </row>
    <row r="166" spans="1:11" x14ac:dyDescent="0.2">
      <c r="A166" t="s">
        <v>1182</v>
      </c>
      <c r="B166" t="s">
        <v>163</v>
      </c>
      <c r="C166" t="s">
        <v>169</v>
      </c>
      <c r="D166" t="s">
        <v>1224</v>
      </c>
      <c r="E166" t="s">
        <v>23</v>
      </c>
      <c r="F166" t="s">
        <v>1194</v>
      </c>
      <c r="G166" s="9">
        <v>20</v>
      </c>
      <c r="H166" t="s">
        <v>12</v>
      </c>
      <c r="I166" t="s">
        <v>1189</v>
      </c>
      <c r="J166" t="s">
        <v>17</v>
      </c>
      <c r="K166" s="9">
        <v>100</v>
      </c>
    </row>
    <row r="167" spans="1:11" x14ac:dyDescent="0.2">
      <c r="A167" t="s">
        <v>1182</v>
      </c>
      <c r="B167" t="s">
        <v>163</v>
      </c>
      <c r="C167" t="s">
        <v>170</v>
      </c>
      <c r="D167" t="s">
        <v>1224</v>
      </c>
      <c r="E167" t="s">
        <v>23</v>
      </c>
      <c r="F167" t="s">
        <v>1194</v>
      </c>
      <c r="G167" s="9">
        <v>7</v>
      </c>
      <c r="H167" t="s">
        <v>12</v>
      </c>
      <c r="I167" t="s">
        <v>1189</v>
      </c>
      <c r="J167" t="s">
        <v>17</v>
      </c>
      <c r="K167" s="9">
        <v>100</v>
      </c>
    </row>
    <row r="168" spans="1:11" x14ac:dyDescent="0.2">
      <c r="A168" t="s">
        <v>1182</v>
      </c>
      <c r="B168" t="s">
        <v>163</v>
      </c>
      <c r="C168" t="s">
        <v>172</v>
      </c>
      <c r="D168" t="s">
        <v>1224</v>
      </c>
      <c r="E168" t="s">
        <v>23</v>
      </c>
      <c r="F168" t="s">
        <v>1194</v>
      </c>
      <c r="G168" s="9">
        <v>23</v>
      </c>
      <c r="H168" t="s">
        <v>12</v>
      </c>
      <c r="I168" t="s">
        <v>1189</v>
      </c>
      <c r="J168" t="s">
        <v>17</v>
      </c>
      <c r="K168" s="9">
        <v>100</v>
      </c>
    </row>
    <row r="169" spans="1:11" x14ac:dyDescent="0.2">
      <c r="A169" t="s">
        <v>1182</v>
      </c>
      <c r="B169" t="s">
        <v>163</v>
      </c>
      <c r="C169" t="s">
        <v>174</v>
      </c>
      <c r="D169" t="s">
        <v>1224</v>
      </c>
      <c r="E169" t="s">
        <v>23</v>
      </c>
      <c r="F169" t="s">
        <v>1194</v>
      </c>
      <c r="G169" s="9">
        <v>24</v>
      </c>
      <c r="H169" t="s">
        <v>12</v>
      </c>
      <c r="I169" t="s">
        <v>1189</v>
      </c>
      <c r="J169" t="s">
        <v>17</v>
      </c>
      <c r="K169" s="9">
        <v>100</v>
      </c>
    </row>
    <row r="170" spans="1:11" x14ac:dyDescent="0.2">
      <c r="A170" t="s">
        <v>1182</v>
      </c>
      <c r="B170" t="s">
        <v>163</v>
      </c>
      <c r="C170" t="s">
        <v>1229</v>
      </c>
      <c r="D170" t="s">
        <v>1224</v>
      </c>
      <c r="E170" t="s">
        <v>23</v>
      </c>
      <c r="F170" t="s">
        <v>1194</v>
      </c>
      <c r="G170" s="9">
        <v>17</v>
      </c>
      <c r="H170" t="s">
        <v>12</v>
      </c>
      <c r="I170" t="s">
        <v>1189</v>
      </c>
      <c r="J170" t="s">
        <v>17</v>
      </c>
      <c r="K170" s="9">
        <v>100</v>
      </c>
    </row>
    <row r="171" spans="1:11" x14ac:dyDescent="0.2">
      <c r="A171" t="s">
        <v>1182</v>
      </c>
      <c r="B171" t="s">
        <v>163</v>
      </c>
      <c r="C171" t="s">
        <v>486</v>
      </c>
      <c r="D171" t="s">
        <v>1224</v>
      </c>
      <c r="E171" t="s">
        <v>23</v>
      </c>
      <c r="F171" t="s">
        <v>1194</v>
      </c>
      <c r="G171" s="9">
        <v>11</v>
      </c>
      <c r="H171" t="s">
        <v>12</v>
      </c>
      <c r="I171" t="s">
        <v>1189</v>
      </c>
      <c r="J171" t="s">
        <v>17</v>
      </c>
      <c r="K171" s="9">
        <v>100</v>
      </c>
    </row>
    <row r="172" spans="1:11" x14ac:dyDescent="0.2">
      <c r="A172" t="s">
        <v>1182</v>
      </c>
      <c r="B172" t="s">
        <v>163</v>
      </c>
      <c r="C172" t="s">
        <v>489</v>
      </c>
      <c r="D172" t="s">
        <v>1224</v>
      </c>
      <c r="E172" t="s">
        <v>23</v>
      </c>
      <c r="F172" t="s">
        <v>1194</v>
      </c>
      <c r="G172" s="9">
        <v>9</v>
      </c>
      <c r="H172" t="s">
        <v>12</v>
      </c>
      <c r="I172" t="s">
        <v>1189</v>
      </c>
      <c r="J172" t="s">
        <v>17</v>
      </c>
      <c r="K172" s="9">
        <v>100</v>
      </c>
    </row>
    <row r="173" spans="1:11" x14ac:dyDescent="0.2">
      <c r="A173" t="s">
        <v>1182</v>
      </c>
      <c r="B173" t="s">
        <v>163</v>
      </c>
      <c r="C173" t="s">
        <v>492</v>
      </c>
      <c r="D173" t="s">
        <v>1224</v>
      </c>
      <c r="E173" t="s">
        <v>23</v>
      </c>
      <c r="F173" t="s">
        <v>1194</v>
      </c>
      <c r="G173" s="9">
        <v>6</v>
      </c>
      <c r="H173" t="s">
        <v>12</v>
      </c>
      <c r="I173" t="s">
        <v>1189</v>
      </c>
      <c r="J173" t="s">
        <v>17</v>
      </c>
      <c r="K173" s="9">
        <v>100</v>
      </c>
    </row>
    <row r="174" spans="1:11" x14ac:dyDescent="0.2">
      <c r="A174" t="s">
        <v>1182</v>
      </c>
      <c r="B174" t="s">
        <v>163</v>
      </c>
      <c r="C174" t="s">
        <v>507</v>
      </c>
      <c r="D174" t="s">
        <v>1224</v>
      </c>
      <c r="E174" t="s">
        <v>23</v>
      </c>
      <c r="F174" t="s">
        <v>1194</v>
      </c>
      <c r="G174" s="9">
        <v>22</v>
      </c>
      <c r="H174" t="s">
        <v>12</v>
      </c>
      <c r="I174" t="s">
        <v>1189</v>
      </c>
      <c r="J174" t="s">
        <v>17</v>
      </c>
      <c r="K174" s="9">
        <v>100</v>
      </c>
    </row>
    <row r="175" spans="1:11" x14ac:dyDescent="0.2">
      <c r="A175" t="s">
        <v>1182</v>
      </c>
      <c r="B175" t="s">
        <v>163</v>
      </c>
      <c r="C175" t="s">
        <v>511</v>
      </c>
      <c r="D175" t="s">
        <v>1224</v>
      </c>
      <c r="E175" t="s">
        <v>23</v>
      </c>
      <c r="F175" t="s">
        <v>1194</v>
      </c>
      <c r="G175" s="9">
        <v>17</v>
      </c>
      <c r="H175" t="s">
        <v>12</v>
      </c>
      <c r="I175" t="s">
        <v>1189</v>
      </c>
      <c r="J175" t="s">
        <v>17</v>
      </c>
      <c r="K175" s="9">
        <v>100</v>
      </c>
    </row>
    <row r="176" spans="1:11" x14ac:dyDescent="0.2">
      <c r="A176" t="s">
        <v>1182</v>
      </c>
      <c r="B176" t="s">
        <v>163</v>
      </c>
      <c r="C176" t="s">
        <v>526</v>
      </c>
      <c r="D176" t="s">
        <v>1224</v>
      </c>
      <c r="E176" t="s">
        <v>23</v>
      </c>
      <c r="F176" t="s">
        <v>1194</v>
      </c>
      <c r="G176" s="9">
        <v>11</v>
      </c>
      <c r="H176" t="s">
        <v>12</v>
      </c>
      <c r="I176" t="s">
        <v>1189</v>
      </c>
      <c r="J176" t="s">
        <v>17</v>
      </c>
      <c r="K176" s="9">
        <v>100</v>
      </c>
    </row>
    <row r="177" spans="1:11" x14ac:dyDescent="0.2">
      <c r="A177" t="s">
        <v>1182</v>
      </c>
      <c r="B177" t="s">
        <v>163</v>
      </c>
      <c r="C177" t="s">
        <v>530</v>
      </c>
      <c r="D177" t="s">
        <v>1224</v>
      </c>
      <c r="E177" t="s">
        <v>23</v>
      </c>
      <c r="F177" t="s">
        <v>1194</v>
      </c>
      <c r="G177" s="9">
        <v>16</v>
      </c>
      <c r="H177" t="s">
        <v>12</v>
      </c>
      <c r="I177" t="s">
        <v>1189</v>
      </c>
      <c r="J177" t="s">
        <v>17</v>
      </c>
      <c r="K177" s="9">
        <v>100</v>
      </c>
    </row>
    <row r="178" spans="1:11" x14ac:dyDescent="0.2">
      <c r="A178" t="s">
        <v>1182</v>
      </c>
      <c r="B178" t="s">
        <v>163</v>
      </c>
      <c r="C178" t="s">
        <v>1230</v>
      </c>
      <c r="D178" t="s">
        <v>1224</v>
      </c>
      <c r="E178" t="s">
        <v>23</v>
      </c>
      <c r="F178" t="s">
        <v>1194</v>
      </c>
      <c r="G178" s="9">
        <v>5</v>
      </c>
      <c r="H178" t="s">
        <v>12</v>
      </c>
      <c r="I178" t="s">
        <v>1189</v>
      </c>
      <c r="J178" t="s">
        <v>17</v>
      </c>
      <c r="K178" s="9">
        <v>100</v>
      </c>
    </row>
    <row r="179" spans="1:11" x14ac:dyDescent="0.2">
      <c r="A179" t="s">
        <v>1182</v>
      </c>
      <c r="B179" t="s">
        <v>163</v>
      </c>
      <c r="C179" t="s">
        <v>1231</v>
      </c>
      <c r="D179" t="s">
        <v>1224</v>
      </c>
      <c r="E179" t="s">
        <v>23</v>
      </c>
      <c r="F179" t="s">
        <v>1194</v>
      </c>
      <c r="G179" s="9">
        <v>5</v>
      </c>
      <c r="H179" t="s">
        <v>12</v>
      </c>
      <c r="I179" t="s">
        <v>1189</v>
      </c>
      <c r="J179" t="s">
        <v>17</v>
      </c>
      <c r="K179" s="9">
        <v>100</v>
      </c>
    </row>
    <row r="180" spans="1:11" x14ac:dyDescent="0.2">
      <c r="A180" t="s">
        <v>1182</v>
      </c>
      <c r="B180" t="s">
        <v>163</v>
      </c>
      <c r="C180" t="s">
        <v>138</v>
      </c>
      <c r="D180" t="s">
        <v>1224</v>
      </c>
      <c r="E180" t="s">
        <v>23</v>
      </c>
      <c r="F180" t="s">
        <v>1194</v>
      </c>
      <c r="G180" s="9">
        <v>16</v>
      </c>
      <c r="H180" t="s">
        <v>19</v>
      </c>
      <c r="I180" t="s">
        <v>1189</v>
      </c>
      <c r="J180" t="s">
        <v>17</v>
      </c>
      <c r="K180" s="9">
        <v>100</v>
      </c>
    </row>
    <row r="181" spans="1:11" x14ac:dyDescent="0.2">
      <c r="A181" t="s">
        <v>1182</v>
      </c>
      <c r="B181" t="s">
        <v>164</v>
      </c>
      <c r="C181" t="s">
        <v>146</v>
      </c>
      <c r="D181" t="s">
        <v>1233</v>
      </c>
      <c r="E181" t="s">
        <v>23</v>
      </c>
      <c r="F181" t="s">
        <v>1194</v>
      </c>
      <c r="G181" s="9">
        <v>11</v>
      </c>
      <c r="H181" t="s">
        <v>12</v>
      </c>
      <c r="I181" t="s">
        <v>1189</v>
      </c>
      <c r="J181" t="s">
        <v>17</v>
      </c>
      <c r="K181" s="9">
        <v>100</v>
      </c>
    </row>
    <row r="182" spans="1:11" x14ac:dyDescent="0.2">
      <c r="A182" t="s">
        <v>1182</v>
      </c>
      <c r="B182" t="s">
        <v>164</v>
      </c>
      <c r="C182" t="s">
        <v>149</v>
      </c>
      <c r="D182" t="s">
        <v>1233</v>
      </c>
      <c r="E182" t="s">
        <v>23</v>
      </c>
      <c r="F182" t="s">
        <v>1194</v>
      </c>
      <c r="G182" s="9">
        <v>10</v>
      </c>
      <c r="H182" t="s">
        <v>12</v>
      </c>
      <c r="I182" t="s">
        <v>1189</v>
      </c>
      <c r="J182" t="s">
        <v>17</v>
      </c>
      <c r="K182" s="9">
        <v>100</v>
      </c>
    </row>
    <row r="183" spans="1:11" x14ac:dyDescent="0.2">
      <c r="A183" t="s">
        <v>1182</v>
      </c>
      <c r="B183" t="s">
        <v>164</v>
      </c>
      <c r="C183" t="s">
        <v>150</v>
      </c>
      <c r="D183" t="s">
        <v>1233</v>
      </c>
      <c r="E183" t="s">
        <v>23</v>
      </c>
      <c r="F183" t="s">
        <v>1194</v>
      </c>
      <c r="G183" s="9">
        <v>24</v>
      </c>
      <c r="H183" t="s">
        <v>12</v>
      </c>
      <c r="I183" t="s">
        <v>1189</v>
      </c>
      <c r="J183" t="s">
        <v>17</v>
      </c>
      <c r="K183" s="9">
        <v>100</v>
      </c>
    </row>
    <row r="184" spans="1:11" x14ac:dyDescent="0.2">
      <c r="A184" t="s">
        <v>1182</v>
      </c>
      <c r="B184" t="s">
        <v>164</v>
      </c>
      <c r="C184" t="s">
        <v>152</v>
      </c>
      <c r="D184" t="s">
        <v>1233</v>
      </c>
      <c r="E184" t="s">
        <v>23</v>
      </c>
      <c r="F184" t="s">
        <v>1194</v>
      </c>
      <c r="G184" s="9">
        <v>23</v>
      </c>
      <c r="H184" t="s">
        <v>12</v>
      </c>
      <c r="I184" t="s">
        <v>1189</v>
      </c>
      <c r="J184" t="s">
        <v>17</v>
      </c>
      <c r="K184" s="9">
        <v>100</v>
      </c>
    </row>
    <row r="185" spans="1:11" x14ac:dyDescent="0.2">
      <c r="A185" t="s">
        <v>1182</v>
      </c>
      <c r="B185" t="s">
        <v>164</v>
      </c>
      <c r="C185" t="s">
        <v>154</v>
      </c>
      <c r="D185" t="s">
        <v>1233</v>
      </c>
      <c r="E185" t="s">
        <v>23</v>
      </c>
      <c r="F185" t="s">
        <v>1194</v>
      </c>
      <c r="G185" s="9">
        <v>22</v>
      </c>
      <c r="H185" t="s">
        <v>12</v>
      </c>
      <c r="I185" t="s">
        <v>1189</v>
      </c>
      <c r="J185" t="s">
        <v>17</v>
      </c>
      <c r="K185" s="9">
        <v>100</v>
      </c>
    </row>
    <row r="186" spans="1:11" x14ac:dyDescent="0.2">
      <c r="A186" t="s">
        <v>1182</v>
      </c>
      <c r="B186" t="s">
        <v>164</v>
      </c>
      <c r="C186" t="s">
        <v>156</v>
      </c>
      <c r="D186" t="s">
        <v>1233</v>
      </c>
      <c r="E186" t="s">
        <v>23</v>
      </c>
      <c r="F186" t="s">
        <v>1194</v>
      </c>
      <c r="G186" s="9">
        <v>21</v>
      </c>
      <c r="H186" t="s">
        <v>12</v>
      </c>
      <c r="I186" t="s">
        <v>1189</v>
      </c>
      <c r="J186" t="s">
        <v>17</v>
      </c>
      <c r="K186" s="9">
        <v>100</v>
      </c>
    </row>
    <row r="187" spans="1:11" x14ac:dyDescent="0.2">
      <c r="A187" t="s">
        <v>1182</v>
      </c>
      <c r="B187" t="s">
        <v>164</v>
      </c>
      <c r="C187" t="s">
        <v>158</v>
      </c>
      <c r="D187" t="s">
        <v>1233</v>
      </c>
      <c r="E187" t="s">
        <v>23</v>
      </c>
      <c r="F187" t="s">
        <v>1194</v>
      </c>
      <c r="G187" s="9">
        <v>22</v>
      </c>
      <c r="H187" t="s">
        <v>12</v>
      </c>
      <c r="I187" t="s">
        <v>1189</v>
      </c>
      <c r="J187" t="s">
        <v>17</v>
      </c>
      <c r="K187" s="9">
        <v>100</v>
      </c>
    </row>
    <row r="188" spans="1:11" x14ac:dyDescent="0.2">
      <c r="A188" t="s">
        <v>1182</v>
      </c>
      <c r="B188" t="s">
        <v>164</v>
      </c>
      <c r="C188" t="s">
        <v>160</v>
      </c>
      <c r="D188" t="s">
        <v>1233</v>
      </c>
      <c r="E188" t="s">
        <v>23</v>
      </c>
      <c r="F188" t="s">
        <v>1194</v>
      </c>
      <c r="G188" s="9">
        <v>19</v>
      </c>
      <c r="H188" t="s">
        <v>12</v>
      </c>
      <c r="I188" t="s">
        <v>1189</v>
      </c>
      <c r="J188" t="s">
        <v>17</v>
      </c>
      <c r="K188" s="9">
        <v>100</v>
      </c>
    </row>
    <row r="189" spans="1:11" x14ac:dyDescent="0.2">
      <c r="A189" t="s">
        <v>1182</v>
      </c>
      <c r="B189" t="s">
        <v>164</v>
      </c>
      <c r="C189" t="s">
        <v>161</v>
      </c>
      <c r="D189" t="s">
        <v>1233</v>
      </c>
      <c r="E189" t="s">
        <v>23</v>
      </c>
      <c r="F189" t="s">
        <v>1194</v>
      </c>
      <c r="G189" s="9">
        <v>21</v>
      </c>
      <c r="H189" t="s">
        <v>12</v>
      </c>
      <c r="I189" t="s">
        <v>1189</v>
      </c>
      <c r="J189" t="s">
        <v>17</v>
      </c>
      <c r="K189" s="9">
        <v>100</v>
      </c>
    </row>
    <row r="190" spans="1:11" x14ac:dyDescent="0.2">
      <c r="A190" t="s">
        <v>1182</v>
      </c>
      <c r="B190" t="s">
        <v>164</v>
      </c>
      <c r="C190" t="s">
        <v>162</v>
      </c>
      <c r="D190" t="s">
        <v>1233</v>
      </c>
      <c r="E190" t="s">
        <v>23</v>
      </c>
      <c r="F190" t="s">
        <v>1194</v>
      </c>
      <c r="G190" s="9">
        <v>14</v>
      </c>
      <c r="H190" t="s">
        <v>12</v>
      </c>
      <c r="I190" t="s">
        <v>1189</v>
      </c>
      <c r="J190" t="s">
        <v>17</v>
      </c>
      <c r="K190" s="9">
        <v>100</v>
      </c>
    </row>
    <row r="191" spans="1:11" x14ac:dyDescent="0.2">
      <c r="A191" t="s">
        <v>1182</v>
      </c>
      <c r="B191" t="s">
        <v>164</v>
      </c>
      <c r="C191" t="s">
        <v>163</v>
      </c>
      <c r="D191" t="s">
        <v>1233</v>
      </c>
      <c r="E191" t="s">
        <v>23</v>
      </c>
      <c r="F191" t="s">
        <v>1194</v>
      </c>
      <c r="G191" s="9">
        <v>7</v>
      </c>
      <c r="H191" t="s">
        <v>12</v>
      </c>
      <c r="I191" t="s">
        <v>1189</v>
      </c>
      <c r="J191" t="s">
        <v>17</v>
      </c>
      <c r="K191" s="9">
        <v>100</v>
      </c>
    </row>
    <row r="192" spans="1:11" x14ac:dyDescent="0.2">
      <c r="A192" t="s">
        <v>1182</v>
      </c>
      <c r="B192" t="s">
        <v>164</v>
      </c>
      <c r="C192" t="s">
        <v>164</v>
      </c>
      <c r="D192" t="s">
        <v>1233</v>
      </c>
      <c r="E192" t="s">
        <v>23</v>
      </c>
      <c r="F192" t="s">
        <v>1194</v>
      </c>
      <c r="G192" s="9">
        <v>12</v>
      </c>
      <c r="H192" t="s">
        <v>12</v>
      </c>
      <c r="I192" t="s">
        <v>1189</v>
      </c>
      <c r="J192" t="s">
        <v>17</v>
      </c>
      <c r="K192" s="9">
        <v>100</v>
      </c>
    </row>
    <row r="193" spans="1:20" x14ac:dyDescent="0.2">
      <c r="A193" t="s">
        <v>1182</v>
      </c>
      <c r="B193" t="s">
        <v>164</v>
      </c>
      <c r="C193" t="s">
        <v>166</v>
      </c>
      <c r="D193" t="s">
        <v>1233</v>
      </c>
      <c r="E193" t="s">
        <v>23</v>
      </c>
      <c r="F193" t="s">
        <v>1194</v>
      </c>
      <c r="G193" s="9">
        <v>13</v>
      </c>
      <c r="H193" t="s">
        <v>12</v>
      </c>
      <c r="I193" t="s">
        <v>1189</v>
      </c>
      <c r="J193" t="s">
        <v>17</v>
      </c>
      <c r="K193" s="9">
        <v>100</v>
      </c>
    </row>
    <row r="194" spans="1:20" x14ac:dyDescent="0.2">
      <c r="A194" t="s">
        <v>1182</v>
      </c>
      <c r="B194" t="s">
        <v>164</v>
      </c>
      <c r="C194" t="s">
        <v>167</v>
      </c>
      <c r="D194" t="s">
        <v>1233</v>
      </c>
      <c r="E194" t="s">
        <v>23</v>
      </c>
      <c r="F194" t="s">
        <v>1194</v>
      </c>
      <c r="G194" s="9">
        <v>12</v>
      </c>
      <c r="H194" t="s">
        <v>12</v>
      </c>
      <c r="I194" t="s">
        <v>1189</v>
      </c>
      <c r="J194" t="s">
        <v>17</v>
      </c>
      <c r="K194" s="9">
        <v>100</v>
      </c>
    </row>
    <row r="195" spans="1:20" x14ac:dyDescent="0.2">
      <c r="A195" t="s">
        <v>1182</v>
      </c>
      <c r="B195" t="s">
        <v>164</v>
      </c>
      <c r="C195" t="s">
        <v>169</v>
      </c>
      <c r="D195" t="s">
        <v>1233</v>
      </c>
      <c r="E195" t="s">
        <v>23</v>
      </c>
      <c r="F195" t="s">
        <v>1194</v>
      </c>
      <c r="G195" s="9">
        <v>22</v>
      </c>
      <c r="H195" t="s">
        <v>12</v>
      </c>
      <c r="I195" t="s">
        <v>1189</v>
      </c>
      <c r="J195" t="s">
        <v>17</v>
      </c>
      <c r="K195" s="9">
        <v>100</v>
      </c>
    </row>
    <row r="196" spans="1:20" x14ac:dyDescent="0.2">
      <c r="A196" t="s">
        <v>1182</v>
      </c>
      <c r="B196" t="s">
        <v>164</v>
      </c>
      <c r="C196" t="s">
        <v>170</v>
      </c>
      <c r="D196" t="s">
        <v>1233</v>
      </c>
      <c r="E196" t="s">
        <v>23</v>
      </c>
      <c r="F196" t="s">
        <v>1194</v>
      </c>
      <c r="G196" s="9">
        <v>21</v>
      </c>
      <c r="H196" t="s">
        <v>12</v>
      </c>
      <c r="I196" t="s">
        <v>1189</v>
      </c>
      <c r="J196" t="s">
        <v>17</v>
      </c>
      <c r="K196" s="9">
        <v>100</v>
      </c>
    </row>
    <row r="197" spans="1:20" x14ac:dyDescent="0.2">
      <c r="A197" t="s">
        <v>1182</v>
      </c>
      <c r="B197" t="s">
        <v>164</v>
      </c>
      <c r="C197" t="s">
        <v>172</v>
      </c>
      <c r="D197" t="s">
        <v>1233</v>
      </c>
      <c r="E197" t="s">
        <v>23</v>
      </c>
      <c r="F197" t="s">
        <v>1194</v>
      </c>
      <c r="G197" s="9">
        <v>14</v>
      </c>
      <c r="H197" t="s">
        <v>12</v>
      </c>
      <c r="I197" t="s">
        <v>1189</v>
      </c>
      <c r="J197" t="s">
        <v>17</v>
      </c>
      <c r="K197" s="9">
        <v>100</v>
      </c>
    </row>
    <row r="198" spans="1:20" x14ac:dyDescent="0.2">
      <c r="A198" t="s">
        <v>1182</v>
      </c>
      <c r="B198" t="s">
        <v>164</v>
      </c>
      <c r="C198" t="s">
        <v>174</v>
      </c>
      <c r="D198" t="s">
        <v>1233</v>
      </c>
      <c r="E198" t="s">
        <v>23</v>
      </c>
      <c r="F198" t="s">
        <v>1194</v>
      </c>
      <c r="G198" s="9">
        <v>13</v>
      </c>
      <c r="H198" t="s">
        <v>12</v>
      </c>
      <c r="I198" t="s">
        <v>1189</v>
      </c>
      <c r="J198" t="s">
        <v>17</v>
      </c>
      <c r="K198" s="9">
        <v>100</v>
      </c>
    </row>
    <row r="199" spans="1:20" x14ac:dyDescent="0.2">
      <c r="A199" t="s">
        <v>1182</v>
      </c>
      <c r="B199" t="s">
        <v>164</v>
      </c>
      <c r="C199" t="s">
        <v>138</v>
      </c>
      <c r="D199" t="s">
        <v>1233</v>
      </c>
      <c r="E199" t="s">
        <v>23</v>
      </c>
      <c r="F199" t="s">
        <v>1194</v>
      </c>
      <c r="G199" s="9">
        <v>7</v>
      </c>
      <c r="H199" s="29" t="s">
        <v>19</v>
      </c>
      <c r="I199" t="s">
        <v>1189</v>
      </c>
      <c r="J199" t="s">
        <v>17</v>
      </c>
      <c r="K199" s="9">
        <v>100</v>
      </c>
    </row>
    <row r="200" spans="1:20" x14ac:dyDescent="0.2">
      <c r="A200" t="s">
        <v>1182</v>
      </c>
      <c r="B200" t="s">
        <v>1241</v>
      </c>
      <c r="C200" t="s">
        <v>8</v>
      </c>
      <c r="D200" t="s">
        <v>1242</v>
      </c>
      <c r="E200" t="s">
        <v>23</v>
      </c>
      <c r="F200" t="s">
        <v>280</v>
      </c>
      <c r="G200" s="9">
        <v>16</v>
      </c>
      <c r="H200" t="s">
        <v>12</v>
      </c>
      <c r="I200" t="s">
        <v>1215</v>
      </c>
      <c r="J200" t="s">
        <v>17</v>
      </c>
      <c r="K200" s="9">
        <v>100</v>
      </c>
      <c r="M200">
        <f t="shared" ref="M200:M201" si="14">F200*G200*K200*0.01</f>
        <v>32</v>
      </c>
      <c r="S200">
        <f>M200</f>
        <v>32</v>
      </c>
    </row>
    <row r="201" spans="1:20" x14ac:dyDescent="0.2">
      <c r="A201" t="s">
        <v>1182</v>
      </c>
      <c r="B201" t="s">
        <v>1241</v>
      </c>
      <c r="C201" t="s">
        <v>25</v>
      </c>
      <c r="D201" t="s">
        <v>1242</v>
      </c>
      <c r="E201" t="s">
        <v>23</v>
      </c>
      <c r="F201" t="s">
        <v>280</v>
      </c>
      <c r="G201" s="9">
        <v>7</v>
      </c>
      <c r="H201" t="s">
        <v>12</v>
      </c>
      <c r="I201" t="s">
        <v>1215</v>
      </c>
      <c r="J201" t="s">
        <v>17</v>
      </c>
      <c r="K201" s="9">
        <v>100</v>
      </c>
      <c r="M201">
        <f t="shared" si="14"/>
        <v>14</v>
      </c>
      <c r="S201">
        <f>M201</f>
        <v>14</v>
      </c>
    </row>
    <row r="202" spans="1:20" x14ac:dyDescent="0.2">
      <c r="G202" s="9"/>
      <c r="K202" s="9"/>
    </row>
    <row r="203" spans="1:20" x14ac:dyDescent="0.2">
      <c r="G203" s="9"/>
      <c r="K203" s="9"/>
      <c r="M203" s="16">
        <f>SUM(M2:M201)</f>
        <v>11148</v>
      </c>
      <c r="N203" s="16">
        <f t="shared" ref="N203:T203" si="15">SUM(N2:N201)</f>
        <v>0</v>
      </c>
      <c r="O203" s="16">
        <f t="shared" si="15"/>
        <v>6098</v>
      </c>
      <c r="P203" s="16">
        <f t="shared" si="15"/>
        <v>1710</v>
      </c>
      <c r="Q203" s="16">
        <f t="shared" si="15"/>
        <v>821</v>
      </c>
      <c r="R203" s="16">
        <f t="shared" si="15"/>
        <v>2323</v>
      </c>
      <c r="S203" s="16">
        <f t="shared" si="15"/>
        <v>120</v>
      </c>
      <c r="T203" s="16">
        <f t="shared" si="15"/>
        <v>42</v>
      </c>
    </row>
    <row r="204" spans="1:20" x14ac:dyDescent="0.2">
      <c r="G204" s="9"/>
      <c r="K204" s="9"/>
    </row>
    <row r="205" spans="1:20" x14ac:dyDescent="0.2">
      <c r="G205" s="9"/>
      <c r="K205" s="9"/>
    </row>
    <row r="206" spans="1:20" x14ac:dyDescent="0.2">
      <c r="G206" s="9"/>
      <c r="K206" s="9"/>
    </row>
    <row r="207" spans="1:20" x14ac:dyDescent="0.2">
      <c r="G207" s="9"/>
      <c r="K207" s="9"/>
    </row>
    <row r="208" spans="1:20" x14ac:dyDescent="0.2">
      <c r="G208" s="9"/>
      <c r="K208" s="9"/>
    </row>
    <row r="209" spans="1:11" x14ac:dyDescent="0.2">
      <c r="G209" s="9"/>
      <c r="K209" s="9"/>
    </row>
    <row r="210" spans="1:11" x14ac:dyDescent="0.2">
      <c r="G210" s="9"/>
      <c r="K210" s="9"/>
    </row>
    <row r="211" spans="1:11" x14ac:dyDescent="0.2">
      <c r="G211" s="9"/>
      <c r="K211" s="9"/>
    </row>
    <row r="212" spans="1:11" x14ac:dyDescent="0.2">
      <c r="G212" s="9"/>
      <c r="K212" s="9"/>
    </row>
    <row r="213" spans="1:11" x14ac:dyDescent="0.2">
      <c r="G213" s="9"/>
      <c r="K213" s="9"/>
    </row>
    <row r="214" spans="1:11" x14ac:dyDescent="0.2">
      <c r="G214" s="9"/>
      <c r="K214" s="9"/>
    </row>
    <row r="215" spans="1:11" x14ac:dyDescent="0.2">
      <c r="G215" s="9"/>
      <c r="K215" s="9"/>
    </row>
    <row r="216" spans="1:11" x14ac:dyDescent="0.2">
      <c r="G216" s="9"/>
      <c r="K216" s="9"/>
    </row>
    <row r="217" spans="1:11" x14ac:dyDescent="0.2">
      <c r="A217" t="s">
        <v>1182</v>
      </c>
      <c r="B217" t="s">
        <v>146</v>
      </c>
      <c r="C217" t="s">
        <v>550</v>
      </c>
      <c r="D217" t="s">
        <v>1195</v>
      </c>
      <c r="E217" t="s">
        <v>465</v>
      </c>
      <c r="F217" t="s">
        <v>45</v>
      </c>
      <c r="G217" s="9">
        <v>36</v>
      </c>
      <c r="H217" t="s">
        <v>12</v>
      </c>
      <c r="I217" t="s">
        <v>1196</v>
      </c>
      <c r="J217" t="s">
        <v>17</v>
      </c>
      <c r="K217" s="9">
        <v>100</v>
      </c>
    </row>
    <row r="218" spans="1:11" x14ac:dyDescent="0.2">
      <c r="A218" t="s">
        <v>1182</v>
      </c>
      <c r="B218" t="s">
        <v>150</v>
      </c>
      <c r="C218" t="s">
        <v>550</v>
      </c>
      <c r="D218" t="s">
        <v>1197</v>
      </c>
      <c r="E218" t="s">
        <v>465</v>
      </c>
      <c r="F218" t="s">
        <v>45</v>
      </c>
      <c r="G218" s="9">
        <v>38</v>
      </c>
      <c r="H218" t="s">
        <v>12</v>
      </c>
      <c r="I218" t="s">
        <v>1198</v>
      </c>
      <c r="J218" t="s">
        <v>17</v>
      </c>
      <c r="K218" s="9">
        <v>100</v>
      </c>
    </row>
    <row r="219" spans="1:11" x14ac:dyDescent="0.2">
      <c r="A219" t="s">
        <v>1182</v>
      </c>
      <c r="B219" t="s">
        <v>154</v>
      </c>
      <c r="C219" t="s">
        <v>550</v>
      </c>
      <c r="D219" t="s">
        <v>1199</v>
      </c>
      <c r="E219" t="s">
        <v>465</v>
      </c>
      <c r="F219" t="s">
        <v>11</v>
      </c>
      <c r="G219" s="9">
        <v>30</v>
      </c>
      <c r="H219" t="s">
        <v>12</v>
      </c>
      <c r="I219" t="s">
        <v>1189</v>
      </c>
      <c r="J219" t="s">
        <v>17</v>
      </c>
      <c r="K219" s="9">
        <v>100</v>
      </c>
    </row>
    <row r="220" spans="1:11" x14ac:dyDescent="0.2">
      <c r="A220" t="s">
        <v>1182</v>
      </c>
      <c r="B220" t="s">
        <v>154</v>
      </c>
      <c r="C220" t="s">
        <v>919</v>
      </c>
      <c r="D220" t="s">
        <v>1199</v>
      </c>
      <c r="E220" t="s">
        <v>465</v>
      </c>
      <c r="F220" t="s">
        <v>11</v>
      </c>
      <c r="G220" s="9">
        <v>30</v>
      </c>
      <c r="H220" t="s">
        <v>12</v>
      </c>
      <c r="I220" t="s">
        <v>1189</v>
      </c>
      <c r="J220" t="s">
        <v>17</v>
      </c>
      <c r="K220" s="9">
        <v>100</v>
      </c>
    </row>
    <row r="221" spans="1:11" x14ac:dyDescent="0.2">
      <c r="A221" t="s">
        <v>1182</v>
      </c>
      <c r="B221" t="s">
        <v>154</v>
      </c>
      <c r="C221" t="s">
        <v>554</v>
      </c>
      <c r="D221" t="s">
        <v>1199</v>
      </c>
      <c r="E221" t="s">
        <v>465</v>
      </c>
      <c r="F221" t="s">
        <v>11</v>
      </c>
      <c r="G221" s="9">
        <v>29</v>
      </c>
      <c r="H221" t="s">
        <v>12</v>
      </c>
      <c r="I221" t="s">
        <v>1189</v>
      </c>
      <c r="J221" t="s">
        <v>17</v>
      </c>
      <c r="K221" s="9">
        <v>100</v>
      </c>
    </row>
    <row r="222" spans="1:11" x14ac:dyDescent="0.2">
      <c r="A222" t="s">
        <v>1182</v>
      </c>
      <c r="B222" t="s">
        <v>154</v>
      </c>
      <c r="C222" t="s">
        <v>719</v>
      </c>
      <c r="D222" t="s">
        <v>1199</v>
      </c>
      <c r="E222" t="s">
        <v>465</v>
      </c>
      <c r="F222" t="s">
        <v>11</v>
      </c>
      <c r="G222" s="9">
        <v>30</v>
      </c>
      <c r="H222" t="s">
        <v>12</v>
      </c>
      <c r="I222" t="s">
        <v>1189</v>
      </c>
      <c r="J222" t="s">
        <v>17</v>
      </c>
      <c r="K222" s="9">
        <v>100</v>
      </c>
    </row>
    <row r="223" spans="1:11" x14ac:dyDescent="0.2">
      <c r="A223" t="s">
        <v>1182</v>
      </c>
      <c r="B223" t="s">
        <v>154</v>
      </c>
      <c r="C223" t="s">
        <v>923</v>
      </c>
      <c r="D223" t="s">
        <v>1199</v>
      </c>
      <c r="E223" t="s">
        <v>465</v>
      </c>
      <c r="F223" t="s">
        <v>11</v>
      </c>
      <c r="G223" s="9">
        <v>28</v>
      </c>
      <c r="H223" t="s">
        <v>12</v>
      </c>
      <c r="I223" t="s">
        <v>1189</v>
      </c>
      <c r="J223" t="s">
        <v>17</v>
      </c>
      <c r="K223" s="9">
        <v>100</v>
      </c>
    </row>
    <row r="224" spans="1:11" x14ac:dyDescent="0.2">
      <c r="A224" t="s">
        <v>1182</v>
      </c>
      <c r="B224" t="s">
        <v>154</v>
      </c>
      <c r="C224" t="s">
        <v>1205</v>
      </c>
      <c r="D224" t="s">
        <v>1199</v>
      </c>
      <c r="E224" t="s">
        <v>465</v>
      </c>
      <c r="F224" t="s">
        <v>11</v>
      </c>
      <c r="G224" s="9">
        <v>29</v>
      </c>
      <c r="H224" t="s">
        <v>12</v>
      </c>
      <c r="I224" t="s">
        <v>1189</v>
      </c>
      <c r="J224" t="s">
        <v>17</v>
      </c>
      <c r="K224" s="9">
        <v>100</v>
      </c>
    </row>
    <row r="225" spans="1:11" x14ac:dyDescent="0.2">
      <c r="A225" t="s">
        <v>1182</v>
      </c>
      <c r="B225" t="s">
        <v>154</v>
      </c>
      <c r="C225" t="s">
        <v>928</v>
      </c>
      <c r="D225" t="s">
        <v>1199</v>
      </c>
      <c r="E225" t="s">
        <v>465</v>
      </c>
      <c r="F225" t="s">
        <v>11</v>
      </c>
      <c r="G225" s="9">
        <v>28</v>
      </c>
      <c r="H225" t="s">
        <v>12</v>
      </c>
      <c r="I225" t="s">
        <v>1189</v>
      </c>
      <c r="J225" t="s">
        <v>17</v>
      </c>
      <c r="K225" s="9">
        <v>100</v>
      </c>
    </row>
    <row r="226" spans="1:11" x14ac:dyDescent="0.2">
      <c r="A226" t="s">
        <v>1182</v>
      </c>
      <c r="B226" t="s">
        <v>154</v>
      </c>
      <c r="C226" t="s">
        <v>932</v>
      </c>
      <c r="D226" t="s">
        <v>1199</v>
      </c>
      <c r="E226" t="s">
        <v>465</v>
      </c>
      <c r="F226" t="s">
        <v>11</v>
      </c>
      <c r="G226" s="9">
        <v>4</v>
      </c>
      <c r="H226" t="s">
        <v>12</v>
      </c>
      <c r="I226" t="s">
        <v>1189</v>
      </c>
      <c r="J226" t="s">
        <v>17</v>
      </c>
      <c r="K226" s="9">
        <v>100</v>
      </c>
    </row>
    <row r="227" spans="1:11" x14ac:dyDescent="0.2">
      <c r="A227" t="s">
        <v>1182</v>
      </c>
      <c r="B227" t="s">
        <v>154</v>
      </c>
      <c r="C227" t="s">
        <v>1206</v>
      </c>
      <c r="D227" t="s">
        <v>1199</v>
      </c>
      <c r="E227" t="s">
        <v>465</v>
      </c>
      <c r="F227" t="s">
        <v>11</v>
      </c>
      <c r="G227" s="9">
        <v>18</v>
      </c>
      <c r="H227" t="s">
        <v>12</v>
      </c>
      <c r="I227" t="s">
        <v>1189</v>
      </c>
      <c r="J227" t="s">
        <v>17</v>
      </c>
      <c r="K227" s="9">
        <v>100</v>
      </c>
    </row>
    <row r="228" spans="1:11" x14ac:dyDescent="0.2">
      <c r="A228" t="s">
        <v>1182</v>
      </c>
      <c r="B228" t="s">
        <v>154</v>
      </c>
      <c r="C228" t="s">
        <v>1113</v>
      </c>
      <c r="D228" t="s">
        <v>1199</v>
      </c>
      <c r="E228" t="s">
        <v>465</v>
      </c>
      <c r="F228" t="s">
        <v>11</v>
      </c>
      <c r="G228" s="9">
        <v>27</v>
      </c>
      <c r="H228" t="s">
        <v>12</v>
      </c>
      <c r="I228" t="s">
        <v>1189</v>
      </c>
      <c r="J228" t="s">
        <v>17</v>
      </c>
      <c r="K228" s="9">
        <v>100</v>
      </c>
    </row>
    <row r="229" spans="1:11" x14ac:dyDescent="0.2">
      <c r="A229" t="s">
        <v>1182</v>
      </c>
      <c r="B229" t="s">
        <v>154</v>
      </c>
      <c r="C229" t="s">
        <v>1047</v>
      </c>
      <c r="D229" t="s">
        <v>1199</v>
      </c>
      <c r="E229" t="s">
        <v>465</v>
      </c>
      <c r="F229" t="s">
        <v>11</v>
      </c>
      <c r="G229" s="9">
        <v>29</v>
      </c>
      <c r="H229" t="s">
        <v>12</v>
      </c>
      <c r="I229" t="s">
        <v>1189</v>
      </c>
      <c r="J229" t="s">
        <v>17</v>
      </c>
      <c r="K229" s="9">
        <v>100</v>
      </c>
    </row>
    <row r="230" spans="1:11" x14ac:dyDescent="0.2">
      <c r="A230" t="s">
        <v>1182</v>
      </c>
      <c r="B230" t="s">
        <v>154</v>
      </c>
      <c r="C230" t="s">
        <v>935</v>
      </c>
      <c r="D230" t="s">
        <v>1199</v>
      </c>
      <c r="E230" t="s">
        <v>465</v>
      </c>
      <c r="F230" t="s">
        <v>11</v>
      </c>
      <c r="G230" s="9">
        <v>20</v>
      </c>
      <c r="H230" t="s">
        <v>12</v>
      </c>
      <c r="I230" t="s">
        <v>1189</v>
      </c>
      <c r="J230" t="s">
        <v>17</v>
      </c>
      <c r="K230" s="9">
        <v>100</v>
      </c>
    </row>
    <row r="231" spans="1:11" x14ac:dyDescent="0.2">
      <c r="A231" t="s">
        <v>1182</v>
      </c>
      <c r="B231" t="s">
        <v>154</v>
      </c>
      <c r="C231" t="s">
        <v>1207</v>
      </c>
      <c r="D231" t="s">
        <v>1199</v>
      </c>
      <c r="E231" t="s">
        <v>465</v>
      </c>
      <c r="F231" t="s">
        <v>11</v>
      </c>
      <c r="G231" s="9">
        <v>13</v>
      </c>
      <c r="H231" t="s">
        <v>12</v>
      </c>
      <c r="I231" t="s">
        <v>1189</v>
      </c>
      <c r="J231" t="s">
        <v>17</v>
      </c>
      <c r="K231" s="9">
        <v>100</v>
      </c>
    </row>
    <row r="232" spans="1:11" x14ac:dyDescent="0.2">
      <c r="A232" t="s">
        <v>1182</v>
      </c>
      <c r="B232" t="s">
        <v>154</v>
      </c>
      <c r="C232" t="s">
        <v>202</v>
      </c>
      <c r="D232" t="s">
        <v>1199</v>
      </c>
      <c r="E232" t="s">
        <v>465</v>
      </c>
      <c r="F232" t="s">
        <v>11</v>
      </c>
      <c r="G232" s="9">
        <v>13</v>
      </c>
      <c r="H232" t="s">
        <v>12</v>
      </c>
      <c r="I232" t="s">
        <v>1189</v>
      </c>
      <c r="J232" t="s">
        <v>17</v>
      </c>
      <c r="K232" s="9">
        <v>100</v>
      </c>
    </row>
    <row r="233" spans="1:11" x14ac:dyDescent="0.2">
      <c r="A233" t="s">
        <v>1182</v>
      </c>
      <c r="B233" t="s">
        <v>154</v>
      </c>
      <c r="C233" t="s">
        <v>557</v>
      </c>
      <c r="D233" t="s">
        <v>1199</v>
      </c>
      <c r="E233" t="s">
        <v>465</v>
      </c>
      <c r="F233" t="s">
        <v>11</v>
      </c>
      <c r="G233" s="9">
        <v>10</v>
      </c>
      <c r="H233" t="s">
        <v>12</v>
      </c>
      <c r="I233" t="s">
        <v>1189</v>
      </c>
      <c r="J233" t="s">
        <v>17</v>
      </c>
      <c r="K233" s="9">
        <v>100</v>
      </c>
    </row>
    <row r="234" spans="1:11" x14ac:dyDescent="0.2">
      <c r="A234" t="s">
        <v>1182</v>
      </c>
      <c r="B234" t="s">
        <v>154</v>
      </c>
      <c r="C234" t="s">
        <v>203</v>
      </c>
      <c r="D234" t="s">
        <v>1199</v>
      </c>
      <c r="E234" t="s">
        <v>465</v>
      </c>
      <c r="F234" t="s">
        <v>11</v>
      </c>
      <c r="G234" s="9">
        <v>17</v>
      </c>
      <c r="H234" t="s">
        <v>12</v>
      </c>
      <c r="I234" t="s">
        <v>1189</v>
      </c>
      <c r="J234" t="s">
        <v>17</v>
      </c>
      <c r="K234" s="9">
        <v>100</v>
      </c>
    </row>
    <row r="235" spans="1:11" x14ac:dyDescent="0.2">
      <c r="A235" t="s">
        <v>1182</v>
      </c>
      <c r="B235" t="s">
        <v>154</v>
      </c>
      <c r="C235" t="s">
        <v>1208</v>
      </c>
      <c r="D235" t="s">
        <v>1199</v>
      </c>
      <c r="E235" t="s">
        <v>465</v>
      </c>
      <c r="F235" t="s">
        <v>11</v>
      </c>
      <c r="G235" s="9">
        <v>15</v>
      </c>
      <c r="H235" t="s">
        <v>12</v>
      </c>
      <c r="I235" t="s">
        <v>1189</v>
      </c>
      <c r="J235" t="s">
        <v>17</v>
      </c>
      <c r="K235" s="9">
        <v>100</v>
      </c>
    </row>
    <row r="236" spans="1:11" x14ac:dyDescent="0.2">
      <c r="A236" t="s">
        <v>1182</v>
      </c>
      <c r="B236" t="s">
        <v>154</v>
      </c>
      <c r="C236" t="s">
        <v>1209</v>
      </c>
      <c r="D236" t="s">
        <v>1199</v>
      </c>
      <c r="E236" t="s">
        <v>465</v>
      </c>
      <c r="F236" t="s">
        <v>11</v>
      </c>
      <c r="G236" s="9">
        <v>20</v>
      </c>
      <c r="H236" t="s">
        <v>12</v>
      </c>
      <c r="I236" t="s">
        <v>1189</v>
      </c>
      <c r="J236" t="s">
        <v>17</v>
      </c>
      <c r="K236" s="9">
        <v>100</v>
      </c>
    </row>
    <row r="237" spans="1:11" x14ac:dyDescent="0.2">
      <c r="A237" t="s">
        <v>1182</v>
      </c>
      <c r="B237" t="s">
        <v>154</v>
      </c>
      <c r="C237" t="s">
        <v>1210</v>
      </c>
      <c r="D237" t="s">
        <v>1199</v>
      </c>
      <c r="E237" t="s">
        <v>465</v>
      </c>
      <c r="F237" t="s">
        <v>11</v>
      </c>
      <c r="G237" s="9">
        <v>14</v>
      </c>
      <c r="H237" t="s">
        <v>12</v>
      </c>
      <c r="I237" t="s">
        <v>1189</v>
      </c>
      <c r="J237" t="s">
        <v>17</v>
      </c>
      <c r="K237" s="9">
        <v>100</v>
      </c>
    </row>
    <row r="238" spans="1:11" x14ac:dyDescent="0.2">
      <c r="A238" t="s">
        <v>1182</v>
      </c>
      <c r="B238" t="s">
        <v>154</v>
      </c>
      <c r="C238" t="s">
        <v>1051</v>
      </c>
      <c r="D238" t="s">
        <v>1199</v>
      </c>
      <c r="E238" t="s">
        <v>465</v>
      </c>
      <c r="F238" t="s">
        <v>11</v>
      </c>
      <c r="G238" s="9">
        <v>8</v>
      </c>
      <c r="H238" t="s">
        <v>12</v>
      </c>
      <c r="I238" t="s">
        <v>1189</v>
      </c>
      <c r="J238" t="s">
        <v>17</v>
      </c>
      <c r="K238" s="9">
        <v>100</v>
      </c>
    </row>
    <row r="239" spans="1:11" x14ac:dyDescent="0.2">
      <c r="A239" t="s">
        <v>1182</v>
      </c>
      <c r="B239" t="s">
        <v>154</v>
      </c>
      <c r="C239" t="s">
        <v>692</v>
      </c>
      <c r="D239" t="s">
        <v>1199</v>
      </c>
      <c r="E239" t="s">
        <v>465</v>
      </c>
      <c r="F239" t="s">
        <v>11</v>
      </c>
      <c r="G239" s="9">
        <v>3</v>
      </c>
      <c r="H239" t="s">
        <v>12</v>
      </c>
      <c r="I239" t="s">
        <v>1189</v>
      </c>
      <c r="J239" t="s">
        <v>17</v>
      </c>
      <c r="K239" s="9">
        <v>100</v>
      </c>
    </row>
    <row r="240" spans="1:11" x14ac:dyDescent="0.2">
      <c r="A240" t="s">
        <v>1182</v>
      </c>
      <c r="B240" t="s">
        <v>154</v>
      </c>
      <c r="C240" t="s">
        <v>1211</v>
      </c>
      <c r="D240" t="s">
        <v>1199</v>
      </c>
      <c r="E240" t="s">
        <v>465</v>
      </c>
      <c r="F240" t="s">
        <v>11</v>
      </c>
      <c r="G240" s="9">
        <v>13</v>
      </c>
      <c r="H240" t="s">
        <v>12</v>
      </c>
      <c r="I240" t="s">
        <v>1189</v>
      </c>
      <c r="J240" t="s">
        <v>17</v>
      </c>
      <c r="K240" s="9">
        <v>100</v>
      </c>
    </row>
    <row r="241" spans="1:11" x14ac:dyDescent="0.2">
      <c r="A241" t="s">
        <v>1182</v>
      </c>
      <c r="B241" t="s">
        <v>154</v>
      </c>
      <c r="C241" t="s">
        <v>694</v>
      </c>
      <c r="D241" t="s">
        <v>1199</v>
      </c>
      <c r="E241" t="s">
        <v>465</v>
      </c>
      <c r="F241" t="s">
        <v>11</v>
      </c>
      <c r="G241" s="9">
        <v>15</v>
      </c>
      <c r="H241" t="s">
        <v>12</v>
      </c>
      <c r="I241" t="s">
        <v>1189</v>
      </c>
      <c r="J241" t="s">
        <v>17</v>
      </c>
      <c r="K241" s="9">
        <v>100</v>
      </c>
    </row>
    <row r="242" spans="1:11" x14ac:dyDescent="0.2">
      <c r="A242" t="s">
        <v>1182</v>
      </c>
      <c r="B242" t="s">
        <v>154</v>
      </c>
      <c r="C242" t="s">
        <v>206</v>
      </c>
      <c r="D242" t="s">
        <v>1199</v>
      </c>
      <c r="E242" t="s">
        <v>465</v>
      </c>
      <c r="F242" t="s">
        <v>11</v>
      </c>
      <c r="G242" s="9">
        <v>18</v>
      </c>
      <c r="H242" t="s">
        <v>12</v>
      </c>
      <c r="I242" t="s">
        <v>1189</v>
      </c>
      <c r="J242" t="s">
        <v>17</v>
      </c>
      <c r="K242" s="9">
        <v>100</v>
      </c>
    </row>
    <row r="243" spans="1:11" x14ac:dyDescent="0.2">
      <c r="A243" t="s">
        <v>1182</v>
      </c>
      <c r="B243" t="s">
        <v>154</v>
      </c>
      <c r="C243" t="s">
        <v>697</v>
      </c>
      <c r="D243" t="s">
        <v>1199</v>
      </c>
      <c r="E243" t="s">
        <v>465</v>
      </c>
      <c r="F243" t="s">
        <v>11</v>
      </c>
      <c r="G243" s="9">
        <v>9</v>
      </c>
      <c r="H243" t="s">
        <v>12</v>
      </c>
      <c r="I243" t="s">
        <v>1200</v>
      </c>
      <c r="J243" t="s">
        <v>17</v>
      </c>
      <c r="K243" s="9">
        <v>0</v>
      </c>
    </row>
    <row r="244" spans="1:11" x14ac:dyDescent="0.2">
      <c r="A244" t="s">
        <v>1182</v>
      </c>
      <c r="B244" t="s">
        <v>154</v>
      </c>
      <c r="C244" t="s">
        <v>697</v>
      </c>
      <c r="D244" t="s">
        <v>1199</v>
      </c>
      <c r="E244" t="s">
        <v>465</v>
      </c>
      <c r="F244" t="s">
        <v>11</v>
      </c>
      <c r="G244" s="9">
        <v>9</v>
      </c>
      <c r="H244" t="s">
        <v>12</v>
      </c>
      <c r="I244" t="s">
        <v>1189</v>
      </c>
      <c r="J244" t="s">
        <v>17</v>
      </c>
      <c r="K244" s="9">
        <v>100</v>
      </c>
    </row>
    <row r="245" spans="1:11" x14ac:dyDescent="0.2">
      <c r="G245" s="9"/>
      <c r="K245" s="9"/>
    </row>
    <row r="246" spans="1:11" x14ac:dyDescent="0.2">
      <c r="G246" s="9"/>
      <c r="K246" s="9"/>
    </row>
    <row r="247" spans="1:11" x14ac:dyDescent="0.2">
      <c r="G247" s="9"/>
      <c r="K247" s="9"/>
    </row>
    <row r="248" spans="1:11" x14ac:dyDescent="0.2">
      <c r="G248" s="9"/>
      <c r="K248" s="9"/>
    </row>
    <row r="249" spans="1:11" x14ac:dyDescent="0.2">
      <c r="G249" s="9"/>
      <c r="K249" s="9"/>
    </row>
    <row r="250" spans="1:11" x14ac:dyDescent="0.2">
      <c r="G250" s="9"/>
      <c r="K250" s="9"/>
    </row>
    <row r="251" spans="1:11" x14ac:dyDescent="0.2">
      <c r="G251" s="9"/>
      <c r="K251" s="9"/>
    </row>
    <row r="252" spans="1:11" x14ac:dyDescent="0.2">
      <c r="G252" s="9"/>
      <c r="K252" s="9"/>
    </row>
    <row r="253" spans="1:11" x14ac:dyDescent="0.2">
      <c r="G253" s="9"/>
      <c r="K253" s="9"/>
    </row>
    <row r="254" spans="1:11" x14ac:dyDescent="0.2">
      <c r="G254" s="9"/>
      <c r="K254" s="9"/>
    </row>
    <row r="255" spans="1:11" x14ac:dyDescent="0.2">
      <c r="G255" s="9"/>
      <c r="K255" s="9"/>
    </row>
    <row r="256" spans="1:11" x14ac:dyDescent="0.2">
      <c r="G256" s="9"/>
      <c r="K256" s="9"/>
    </row>
    <row r="257" spans="1:11" x14ac:dyDescent="0.2">
      <c r="G257" s="9"/>
      <c r="K257" s="9"/>
    </row>
    <row r="258" spans="1:11" x14ac:dyDescent="0.2">
      <c r="G258" s="9"/>
      <c r="K258" s="9"/>
    </row>
    <row r="259" spans="1:11" x14ac:dyDescent="0.2">
      <c r="G259" s="9"/>
      <c r="K259" s="9"/>
    </row>
    <row r="260" spans="1:11" x14ac:dyDescent="0.2">
      <c r="G260" s="9"/>
      <c r="K260" s="9"/>
    </row>
    <row r="261" spans="1:11" x14ac:dyDescent="0.2">
      <c r="G261" s="9"/>
      <c r="K261" s="9"/>
    </row>
    <row r="262" spans="1:11" x14ac:dyDescent="0.2">
      <c r="A262" t="s">
        <v>1182</v>
      </c>
      <c r="B262" t="s">
        <v>775</v>
      </c>
      <c r="C262" t="s">
        <v>138</v>
      </c>
      <c r="D262" t="s">
        <v>1192</v>
      </c>
      <c r="E262" t="s">
        <v>23</v>
      </c>
      <c r="F262" t="s">
        <v>45</v>
      </c>
      <c r="G262" s="9">
        <v>40</v>
      </c>
      <c r="H262" t="s">
        <v>19</v>
      </c>
      <c r="I262" t="s">
        <v>1193</v>
      </c>
      <c r="J262" t="s">
        <v>14</v>
      </c>
      <c r="K262" s="9">
        <v>0</v>
      </c>
    </row>
    <row r="263" spans="1:11" x14ac:dyDescent="0.2">
      <c r="A263" t="s">
        <v>1182</v>
      </c>
      <c r="B263" t="s">
        <v>154</v>
      </c>
      <c r="C263" t="s">
        <v>8</v>
      </c>
      <c r="D263" t="s">
        <v>1199</v>
      </c>
      <c r="E263" t="s">
        <v>10</v>
      </c>
      <c r="F263" t="s">
        <v>11</v>
      </c>
      <c r="G263" s="9">
        <v>138</v>
      </c>
      <c r="H263" t="s">
        <v>12</v>
      </c>
      <c r="I263" t="s">
        <v>1200</v>
      </c>
      <c r="J263" t="s">
        <v>14</v>
      </c>
      <c r="K263" s="9">
        <v>0</v>
      </c>
    </row>
    <row r="264" spans="1:11" x14ac:dyDescent="0.2">
      <c r="A264" t="s">
        <v>1182</v>
      </c>
      <c r="B264" t="s">
        <v>154</v>
      </c>
      <c r="C264" t="s">
        <v>25</v>
      </c>
      <c r="D264" t="s">
        <v>1199</v>
      </c>
      <c r="E264" t="s">
        <v>10</v>
      </c>
      <c r="F264" t="s">
        <v>11</v>
      </c>
      <c r="G264" s="9">
        <v>130</v>
      </c>
      <c r="H264" t="s">
        <v>12</v>
      </c>
      <c r="I264" t="s">
        <v>1200</v>
      </c>
      <c r="J264" t="s">
        <v>14</v>
      </c>
      <c r="K264" s="9">
        <v>0</v>
      </c>
    </row>
    <row r="265" spans="1:11" x14ac:dyDescent="0.2">
      <c r="A265" t="s">
        <v>1182</v>
      </c>
      <c r="B265" t="s">
        <v>154</v>
      </c>
      <c r="C265" t="s">
        <v>27</v>
      </c>
      <c r="D265" t="s">
        <v>1199</v>
      </c>
      <c r="E265" t="s">
        <v>10</v>
      </c>
      <c r="F265" t="s">
        <v>11</v>
      </c>
      <c r="G265" s="9">
        <v>62</v>
      </c>
      <c r="H265" t="s">
        <v>12</v>
      </c>
      <c r="I265" t="s">
        <v>1200</v>
      </c>
      <c r="J265" t="s">
        <v>14</v>
      </c>
      <c r="K265" s="9">
        <v>0</v>
      </c>
    </row>
    <row r="266" spans="1:11" x14ac:dyDescent="0.2">
      <c r="A266" t="s">
        <v>1182</v>
      </c>
      <c r="B266" t="s">
        <v>154</v>
      </c>
      <c r="C266" t="s">
        <v>30</v>
      </c>
      <c r="D266" t="s">
        <v>1199</v>
      </c>
      <c r="E266" t="s">
        <v>10</v>
      </c>
      <c r="F266" t="s">
        <v>11</v>
      </c>
      <c r="G266" s="9">
        <v>53</v>
      </c>
      <c r="H266" t="s">
        <v>12</v>
      </c>
      <c r="I266" t="s">
        <v>1200</v>
      </c>
      <c r="J266" t="s">
        <v>14</v>
      </c>
      <c r="K266" s="9">
        <v>0</v>
      </c>
    </row>
    <row r="267" spans="1:11" x14ac:dyDescent="0.2">
      <c r="A267" t="s">
        <v>1182</v>
      </c>
      <c r="B267" t="s">
        <v>154</v>
      </c>
      <c r="C267" t="s">
        <v>31</v>
      </c>
      <c r="D267" t="s">
        <v>1199</v>
      </c>
      <c r="E267" t="s">
        <v>10</v>
      </c>
      <c r="F267" t="s">
        <v>11</v>
      </c>
      <c r="G267" s="9">
        <v>87</v>
      </c>
      <c r="H267" t="s">
        <v>12</v>
      </c>
      <c r="I267" t="s">
        <v>1200</v>
      </c>
      <c r="J267" t="s">
        <v>14</v>
      </c>
      <c r="K267" s="9">
        <v>0</v>
      </c>
    </row>
    <row r="268" spans="1:11" x14ac:dyDescent="0.2">
      <c r="A268" t="s">
        <v>1182</v>
      </c>
      <c r="B268" t="s">
        <v>154</v>
      </c>
      <c r="C268" t="s">
        <v>550</v>
      </c>
      <c r="D268" t="s">
        <v>1199</v>
      </c>
      <c r="E268" t="s">
        <v>465</v>
      </c>
      <c r="F268" t="s">
        <v>11</v>
      </c>
      <c r="G268" s="9">
        <v>30</v>
      </c>
      <c r="H268" t="s">
        <v>12</v>
      </c>
      <c r="I268" t="s">
        <v>1200</v>
      </c>
      <c r="J268" t="s">
        <v>14</v>
      </c>
      <c r="K268" s="9">
        <v>0</v>
      </c>
    </row>
    <row r="269" spans="1:11" x14ac:dyDescent="0.2">
      <c r="A269" t="s">
        <v>1182</v>
      </c>
      <c r="B269" t="s">
        <v>154</v>
      </c>
      <c r="C269" t="s">
        <v>919</v>
      </c>
      <c r="D269" t="s">
        <v>1199</v>
      </c>
      <c r="E269" t="s">
        <v>465</v>
      </c>
      <c r="F269" t="s">
        <v>11</v>
      </c>
      <c r="G269" s="9">
        <v>30</v>
      </c>
      <c r="H269" t="s">
        <v>12</v>
      </c>
      <c r="I269" t="s">
        <v>1200</v>
      </c>
      <c r="J269" t="s">
        <v>14</v>
      </c>
      <c r="K269" s="9">
        <v>0</v>
      </c>
    </row>
    <row r="270" spans="1:11" x14ac:dyDescent="0.2">
      <c r="A270" t="s">
        <v>1182</v>
      </c>
      <c r="B270" t="s">
        <v>154</v>
      </c>
      <c r="C270" t="s">
        <v>554</v>
      </c>
      <c r="D270" t="s">
        <v>1199</v>
      </c>
      <c r="E270" t="s">
        <v>465</v>
      </c>
      <c r="F270" t="s">
        <v>11</v>
      </c>
      <c r="G270" s="9">
        <v>29</v>
      </c>
      <c r="H270" t="s">
        <v>12</v>
      </c>
      <c r="I270" t="s">
        <v>1200</v>
      </c>
      <c r="J270" t="s">
        <v>14</v>
      </c>
      <c r="K270" s="9">
        <v>0</v>
      </c>
    </row>
    <row r="271" spans="1:11" x14ac:dyDescent="0.2">
      <c r="A271" t="s">
        <v>1182</v>
      </c>
      <c r="B271" t="s">
        <v>154</v>
      </c>
      <c r="C271" t="s">
        <v>719</v>
      </c>
      <c r="D271" t="s">
        <v>1199</v>
      </c>
      <c r="E271" t="s">
        <v>465</v>
      </c>
      <c r="F271" t="s">
        <v>11</v>
      </c>
      <c r="G271" s="9">
        <v>30</v>
      </c>
      <c r="H271" t="s">
        <v>12</v>
      </c>
      <c r="I271" t="s">
        <v>1200</v>
      </c>
      <c r="J271" t="s">
        <v>14</v>
      </c>
      <c r="K271" s="9">
        <v>0</v>
      </c>
    </row>
    <row r="272" spans="1:11" x14ac:dyDescent="0.2">
      <c r="A272" t="s">
        <v>1182</v>
      </c>
      <c r="B272" t="s">
        <v>154</v>
      </c>
      <c r="C272" t="s">
        <v>923</v>
      </c>
      <c r="D272" t="s">
        <v>1199</v>
      </c>
      <c r="E272" t="s">
        <v>465</v>
      </c>
      <c r="F272" t="s">
        <v>11</v>
      </c>
      <c r="G272" s="9">
        <v>28</v>
      </c>
      <c r="H272" t="s">
        <v>12</v>
      </c>
      <c r="I272" t="s">
        <v>1200</v>
      </c>
      <c r="J272" t="s">
        <v>14</v>
      </c>
      <c r="K272" s="9">
        <v>0</v>
      </c>
    </row>
    <row r="273" spans="1:11" x14ac:dyDescent="0.2">
      <c r="A273" t="s">
        <v>1182</v>
      </c>
      <c r="B273" t="s">
        <v>154</v>
      </c>
      <c r="C273" t="s">
        <v>1205</v>
      </c>
      <c r="D273" t="s">
        <v>1199</v>
      </c>
      <c r="E273" t="s">
        <v>465</v>
      </c>
      <c r="F273" t="s">
        <v>11</v>
      </c>
      <c r="G273" s="9">
        <v>29</v>
      </c>
      <c r="H273" t="s">
        <v>12</v>
      </c>
      <c r="I273" t="s">
        <v>1200</v>
      </c>
      <c r="J273" t="s">
        <v>14</v>
      </c>
      <c r="K273" s="9">
        <v>0</v>
      </c>
    </row>
    <row r="274" spans="1:11" x14ac:dyDescent="0.2">
      <c r="A274" t="s">
        <v>1182</v>
      </c>
      <c r="B274" t="s">
        <v>154</v>
      </c>
      <c r="C274" t="s">
        <v>928</v>
      </c>
      <c r="D274" t="s">
        <v>1199</v>
      </c>
      <c r="E274" t="s">
        <v>465</v>
      </c>
      <c r="F274" t="s">
        <v>11</v>
      </c>
      <c r="G274" s="9">
        <v>28</v>
      </c>
      <c r="H274" t="s">
        <v>12</v>
      </c>
      <c r="I274" t="s">
        <v>1200</v>
      </c>
      <c r="J274" t="s">
        <v>14</v>
      </c>
      <c r="K274" s="9">
        <v>0</v>
      </c>
    </row>
    <row r="275" spans="1:11" x14ac:dyDescent="0.2">
      <c r="A275" t="s">
        <v>1182</v>
      </c>
      <c r="B275" t="s">
        <v>154</v>
      </c>
      <c r="C275" t="s">
        <v>932</v>
      </c>
      <c r="D275" t="s">
        <v>1199</v>
      </c>
      <c r="E275" t="s">
        <v>465</v>
      </c>
      <c r="F275" t="s">
        <v>11</v>
      </c>
      <c r="G275" s="9">
        <v>4</v>
      </c>
      <c r="H275" t="s">
        <v>12</v>
      </c>
      <c r="I275" t="s">
        <v>1200</v>
      </c>
      <c r="J275" t="s">
        <v>14</v>
      </c>
      <c r="K275" s="9">
        <v>0</v>
      </c>
    </row>
    <row r="276" spans="1:11" x14ac:dyDescent="0.2">
      <c r="A276" t="s">
        <v>1182</v>
      </c>
      <c r="B276" t="s">
        <v>154</v>
      </c>
      <c r="C276" t="s">
        <v>1206</v>
      </c>
      <c r="D276" t="s">
        <v>1199</v>
      </c>
      <c r="E276" t="s">
        <v>465</v>
      </c>
      <c r="F276" t="s">
        <v>11</v>
      </c>
      <c r="G276" s="9">
        <v>18</v>
      </c>
      <c r="H276" t="s">
        <v>12</v>
      </c>
      <c r="I276" t="s">
        <v>1200</v>
      </c>
      <c r="J276" t="s">
        <v>14</v>
      </c>
      <c r="K276" s="9">
        <v>0</v>
      </c>
    </row>
    <row r="277" spans="1:11" x14ac:dyDescent="0.2">
      <c r="A277" t="s">
        <v>1182</v>
      </c>
      <c r="B277" t="s">
        <v>154</v>
      </c>
      <c r="C277" t="s">
        <v>1113</v>
      </c>
      <c r="D277" t="s">
        <v>1199</v>
      </c>
      <c r="E277" t="s">
        <v>465</v>
      </c>
      <c r="F277" t="s">
        <v>11</v>
      </c>
      <c r="G277" s="9">
        <v>27</v>
      </c>
      <c r="H277" t="s">
        <v>12</v>
      </c>
      <c r="I277" t="s">
        <v>1200</v>
      </c>
      <c r="J277" t="s">
        <v>14</v>
      </c>
      <c r="K277" s="9">
        <v>0</v>
      </c>
    </row>
    <row r="278" spans="1:11" x14ac:dyDescent="0.2">
      <c r="A278" t="s">
        <v>1182</v>
      </c>
      <c r="B278" t="s">
        <v>154</v>
      </c>
      <c r="C278" t="s">
        <v>1047</v>
      </c>
      <c r="D278" t="s">
        <v>1199</v>
      </c>
      <c r="E278" t="s">
        <v>465</v>
      </c>
      <c r="F278" t="s">
        <v>11</v>
      </c>
      <c r="G278" s="9">
        <v>29</v>
      </c>
      <c r="H278" t="s">
        <v>12</v>
      </c>
      <c r="I278" t="s">
        <v>1200</v>
      </c>
      <c r="J278" t="s">
        <v>14</v>
      </c>
      <c r="K278" s="9">
        <v>0</v>
      </c>
    </row>
    <row r="279" spans="1:11" x14ac:dyDescent="0.2">
      <c r="A279" t="s">
        <v>1182</v>
      </c>
      <c r="B279" t="s">
        <v>154</v>
      </c>
      <c r="C279" t="s">
        <v>935</v>
      </c>
      <c r="D279" t="s">
        <v>1199</v>
      </c>
      <c r="E279" t="s">
        <v>465</v>
      </c>
      <c r="F279" t="s">
        <v>11</v>
      </c>
      <c r="G279" s="9">
        <v>20</v>
      </c>
      <c r="H279" t="s">
        <v>12</v>
      </c>
      <c r="I279" t="s">
        <v>1200</v>
      </c>
      <c r="J279" t="s">
        <v>14</v>
      </c>
      <c r="K279" s="9">
        <v>0</v>
      </c>
    </row>
    <row r="280" spans="1:11" x14ac:dyDescent="0.2">
      <c r="A280" t="s">
        <v>1182</v>
      </c>
      <c r="B280" t="s">
        <v>154</v>
      </c>
      <c r="C280" t="s">
        <v>1207</v>
      </c>
      <c r="D280" t="s">
        <v>1199</v>
      </c>
      <c r="E280" t="s">
        <v>465</v>
      </c>
      <c r="F280" t="s">
        <v>11</v>
      </c>
      <c r="G280" s="9">
        <v>13</v>
      </c>
      <c r="H280" t="s">
        <v>12</v>
      </c>
      <c r="I280" t="s">
        <v>1200</v>
      </c>
      <c r="J280" t="s">
        <v>14</v>
      </c>
      <c r="K280" s="9">
        <v>0</v>
      </c>
    </row>
    <row r="281" spans="1:11" x14ac:dyDescent="0.2">
      <c r="A281" t="s">
        <v>1182</v>
      </c>
      <c r="B281" t="s">
        <v>154</v>
      </c>
      <c r="C281" t="s">
        <v>202</v>
      </c>
      <c r="D281" t="s">
        <v>1199</v>
      </c>
      <c r="E281" t="s">
        <v>465</v>
      </c>
      <c r="F281" t="s">
        <v>11</v>
      </c>
      <c r="G281" s="9">
        <v>13</v>
      </c>
      <c r="H281" t="s">
        <v>12</v>
      </c>
      <c r="I281" t="s">
        <v>1200</v>
      </c>
      <c r="J281" t="s">
        <v>14</v>
      </c>
      <c r="K281" s="9">
        <v>0</v>
      </c>
    </row>
    <row r="282" spans="1:11" x14ac:dyDescent="0.2">
      <c r="A282" t="s">
        <v>1182</v>
      </c>
      <c r="B282" t="s">
        <v>154</v>
      </c>
      <c r="C282" t="s">
        <v>557</v>
      </c>
      <c r="D282" t="s">
        <v>1199</v>
      </c>
      <c r="E282" t="s">
        <v>465</v>
      </c>
      <c r="F282" t="s">
        <v>11</v>
      </c>
      <c r="G282" s="9">
        <v>10</v>
      </c>
      <c r="H282" t="s">
        <v>12</v>
      </c>
      <c r="I282" t="s">
        <v>1200</v>
      </c>
      <c r="J282" t="s">
        <v>14</v>
      </c>
      <c r="K282" s="9">
        <v>0</v>
      </c>
    </row>
    <row r="283" spans="1:11" x14ac:dyDescent="0.2">
      <c r="A283" t="s">
        <v>1182</v>
      </c>
      <c r="B283" t="s">
        <v>154</v>
      </c>
      <c r="C283" t="s">
        <v>203</v>
      </c>
      <c r="D283" t="s">
        <v>1199</v>
      </c>
      <c r="E283" t="s">
        <v>465</v>
      </c>
      <c r="F283" t="s">
        <v>11</v>
      </c>
      <c r="G283" s="9">
        <v>17</v>
      </c>
      <c r="H283" t="s">
        <v>12</v>
      </c>
      <c r="I283" t="s">
        <v>1200</v>
      </c>
      <c r="J283" t="s">
        <v>14</v>
      </c>
      <c r="K283" s="9">
        <v>0</v>
      </c>
    </row>
    <row r="284" spans="1:11" x14ac:dyDescent="0.2">
      <c r="A284" t="s">
        <v>1182</v>
      </c>
      <c r="B284" t="s">
        <v>154</v>
      </c>
      <c r="C284" t="s">
        <v>1208</v>
      </c>
      <c r="D284" t="s">
        <v>1199</v>
      </c>
      <c r="E284" t="s">
        <v>465</v>
      </c>
      <c r="F284" t="s">
        <v>11</v>
      </c>
      <c r="G284" s="9">
        <v>15</v>
      </c>
      <c r="H284" t="s">
        <v>12</v>
      </c>
      <c r="I284" t="s">
        <v>1200</v>
      </c>
      <c r="J284" t="s">
        <v>14</v>
      </c>
      <c r="K284" s="9">
        <v>0</v>
      </c>
    </row>
    <row r="285" spans="1:11" x14ac:dyDescent="0.2">
      <c r="A285" t="s">
        <v>1182</v>
      </c>
      <c r="B285" t="s">
        <v>154</v>
      </c>
      <c r="C285" t="s">
        <v>1209</v>
      </c>
      <c r="D285" t="s">
        <v>1199</v>
      </c>
      <c r="E285" t="s">
        <v>465</v>
      </c>
      <c r="F285" t="s">
        <v>11</v>
      </c>
      <c r="G285" s="9">
        <v>20</v>
      </c>
      <c r="H285" t="s">
        <v>12</v>
      </c>
      <c r="I285" t="s">
        <v>1200</v>
      </c>
      <c r="J285" t="s">
        <v>14</v>
      </c>
      <c r="K285" s="9">
        <v>0</v>
      </c>
    </row>
    <row r="286" spans="1:11" x14ac:dyDescent="0.2">
      <c r="A286" t="s">
        <v>1182</v>
      </c>
      <c r="B286" t="s">
        <v>154</v>
      </c>
      <c r="C286" t="s">
        <v>1210</v>
      </c>
      <c r="D286" t="s">
        <v>1199</v>
      </c>
      <c r="E286" t="s">
        <v>465</v>
      </c>
      <c r="F286" t="s">
        <v>11</v>
      </c>
      <c r="G286" s="9">
        <v>14</v>
      </c>
      <c r="H286" t="s">
        <v>12</v>
      </c>
      <c r="I286" t="s">
        <v>1200</v>
      </c>
      <c r="J286" t="s">
        <v>14</v>
      </c>
      <c r="K286" s="9">
        <v>0</v>
      </c>
    </row>
    <row r="287" spans="1:11" x14ac:dyDescent="0.2">
      <c r="A287" t="s">
        <v>1182</v>
      </c>
      <c r="B287" t="s">
        <v>154</v>
      </c>
      <c r="C287" t="s">
        <v>1051</v>
      </c>
      <c r="D287" t="s">
        <v>1199</v>
      </c>
      <c r="E287" t="s">
        <v>465</v>
      </c>
      <c r="F287" t="s">
        <v>11</v>
      </c>
      <c r="G287" s="9">
        <v>8</v>
      </c>
      <c r="H287" t="s">
        <v>12</v>
      </c>
      <c r="I287" t="s">
        <v>1200</v>
      </c>
      <c r="J287" t="s">
        <v>14</v>
      </c>
      <c r="K287" s="9">
        <v>0</v>
      </c>
    </row>
    <row r="288" spans="1:11" x14ac:dyDescent="0.2">
      <c r="A288" t="s">
        <v>1182</v>
      </c>
      <c r="B288" t="s">
        <v>154</v>
      </c>
      <c r="C288" t="s">
        <v>692</v>
      </c>
      <c r="D288" t="s">
        <v>1199</v>
      </c>
      <c r="E288" t="s">
        <v>465</v>
      </c>
      <c r="F288" t="s">
        <v>11</v>
      </c>
      <c r="G288" s="9">
        <v>3</v>
      </c>
      <c r="H288" t="s">
        <v>12</v>
      </c>
      <c r="I288" t="s">
        <v>1200</v>
      </c>
      <c r="J288" t="s">
        <v>14</v>
      </c>
      <c r="K288" s="9">
        <v>0</v>
      </c>
    </row>
    <row r="289" spans="1:11" x14ac:dyDescent="0.2">
      <c r="A289" t="s">
        <v>1182</v>
      </c>
      <c r="B289" t="s">
        <v>154</v>
      </c>
      <c r="C289" t="s">
        <v>1211</v>
      </c>
      <c r="D289" t="s">
        <v>1199</v>
      </c>
      <c r="E289" t="s">
        <v>465</v>
      </c>
      <c r="F289" t="s">
        <v>11</v>
      </c>
      <c r="G289" s="9">
        <v>13</v>
      </c>
      <c r="H289" t="s">
        <v>12</v>
      </c>
      <c r="I289" t="s">
        <v>1200</v>
      </c>
      <c r="J289" t="s">
        <v>14</v>
      </c>
      <c r="K289" s="9">
        <v>0</v>
      </c>
    </row>
    <row r="290" spans="1:11" x14ac:dyDescent="0.2">
      <c r="A290" t="s">
        <v>1182</v>
      </c>
      <c r="B290" t="s">
        <v>154</v>
      </c>
      <c r="C290" t="s">
        <v>694</v>
      </c>
      <c r="D290" t="s">
        <v>1199</v>
      </c>
      <c r="E290" t="s">
        <v>465</v>
      </c>
      <c r="F290" t="s">
        <v>11</v>
      </c>
      <c r="G290" s="9">
        <v>15</v>
      </c>
      <c r="H290" t="s">
        <v>12</v>
      </c>
      <c r="I290" t="s">
        <v>1200</v>
      </c>
      <c r="J290" t="s">
        <v>14</v>
      </c>
      <c r="K290" s="9">
        <v>0</v>
      </c>
    </row>
    <row r="291" spans="1:11" x14ac:dyDescent="0.2">
      <c r="A291" t="s">
        <v>1182</v>
      </c>
      <c r="B291" t="s">
        <v>154</v>
      </c>
      <c r="C291" t="s">
        <v>206</v>
      </c>
      <c r="D291" t="s">
        <v>1199</v>
      </c>
      <c r="E291" t="s">
        <v>465</v>
      </c>
      <c r="F291" t="s">
        <v>11</v>
      </c>
      <c r="G291" s="9">
        <v>18</v>
      </c>
      <c r="H291" t="s">
        <v>12</v>
      </c>
      <c r="I291" t="s">
        <v>1200</v>
      </c>
      <c r="J291" t="s">
        <v>14</v>
      </c>
      <c r="K291" s="9">
        <v>0</v>
      </c>
    </row>
    <row r="292" spans="1:11" x14ac:dyDescent="0.2">
      <c r="A292" t="s">
        <v>1182</v>
      </c>
      <c r="B292" t="s">
        <v>154</v>
      </c>
      <c r="C292" t="s">
        <v>18</v>
      </c>
      <c r="D292" t="s">
        <v>1199</v>
      </c>
      <c r="E292" t="s">
        <v>10</v>
      </c>
      <c r="F292" t="s">
        <v>11</v>
      </c>
      <c r="G292" s="9">
        <v>26</v>
      </c>
      <c r="H292" t="s">
        <v>19</v>
      </c>
      <c r="I292" t="s">
        <v>1200</v>
      </c>
      <c r="J292" t="s">
        <v>14</v>
      </c>
      <c r="K292" s="9">
        <v>0</v>
      </c>
    </row>
    <row r="293" spans="1:11" x14ac:dyDescent="0.2">
      <c r="A293" t="s">
        <v>1182</v>
      </c>
      <c r="B293" t="s">
        <v>160</v>
      </c>
      <c r="C293" t="s">
        <v>25</v>
      </c>
      <c r="D293" t="s">
        <v>1214</v>
      </c>
      <c r="E293" t="s">
        <v>10</v>
      </c>
      <c r="F293" t="s">
        <v>11</v>
      </c>
      <c r="G293" s="9">
        <v>98</v>
      </c>
      <c r="H293" t="s">
        <v>12</v>
      </c>
      <c r="I293" t="s">
        <v>1200</v>
      </c>
      <c r="J293" t="s">
        <v>14</v>
      </c>
      <c r="K293" s="9">
        <v>0</v>
      </c>
    </row>
    <row r="294" spans="1:11" x14ac:dyDescent="0.2">
      <c r="A294" t="s">
        <v>1182</v>
      </c>
      <c r="B294" t="s">
        <v>160</v>
      </c>
      <c r="C294" t="s">
        <v>28</v>
      </c>
      <c r="D294" t="s">
        <v>1214</v>
      </c>
      <c r="E294" t="s">
        <v>10</v>
      </c>
      <c r="F294" t="s">
        <v>11</v>
      </c>
      <c r="G294" s="9">
        <v>146</v>
      </c>
      <c r="H294" t="s">
        <v>12</v>
      </c>
      <c r="I294" t="s">
        <v>1200</v>
      </c>
      <c r="J294" t="s">
        <v>14</v>
      </c>
      <c r="K294" s="9">
        <v>0</v>
      </c>
    </row>
    <row r="295" spans="1:11" x14ac:dyDescent="0.2">
      <c r="A295" t="s">
        <v>1182</v>
      </c>
      <c r="B295" t="s">
        <v>160</v>
      </c>
      <c r="C295" t="s">
        <v>30</v>
      </c>
      <c r="D295" t="s">
        <v>1214</v>
      </c>
      <c r="E295" t="s">
        <v>10</v>
      </c>
      <c r="F295" t="s">
        <v>11</v>
      </c>
      <c r="G295" s="9">
        <v>79</v>
      </c>
      <c r="H295" t="s">
        <v>12</v>
      </c>
      <c r="I295" t="s">
        <v>1200</v>
      </c>
      <c r="J295" t="s">
        <v>14</v>
      </c>
      <c r="K295" s="9">
        <v>0</v>
      </c>
    </row>
    <row r="296" spans="1:11" x14ac:dyDescent="0.2">
      <c r="A296" t="s">
        <v>1182</v>
      </c>
      <c r="B296" t="s">
        <v>160</v>
      </c>
      <c r="C296" t="s">
        <v>31</v>
      </c>
      <c r="D296" t="s">
        <v>1214</v>
      </c>
      <c r="E296" t="s">
        <v>10</v>
      </c>
      <c r="F296" t="s">
        <v>11</v>
      </c>
      <c r="G296" s="9">
        <v>145</v>
      </c>
      <c r="H296" t="s">
        <v>12</v>
      </c>
      <c r="I296" t="s">
        <v>1200</v>
      </c>
      <c r="J296" t="s">
        <v>14</v>
      </c>
      <c r="K296" s="9">
        <v>0</v>
      </c>
    </row>
    <row r="297" spans="1:11" x14ac:dyDescent="0.2">
      <c r="A297" t="s">
        <v>1182</v>
      </c>
      <c r="B297" t="s">
        <v>160</v>
      </c>
      <c r="C297" t="s">
        <v>32</v>
      </c>
      <c r="D297" t="s">
        <v>1214</v>
      </c>
      <c r="E297" t="s">
        <v>10</v>
      </c>
      <c r="F297" t="s">
        <v>11</v>
      </c>
      <c r="G297" s="9">
        <v>143</v>
      </c>
      <c r="H297" t="s">
        <v>12</v>
      </c>
      <c r="I297" t="s">
        <v>1200</v>
      </c>
      <c r="J297" t="s">
        <v>14</v>
      </c>
      <c r="K297" s="9">
        <v>0</v>
      </c>
    </row>
    <row r="298" spans="1:11" x14ac:dyDescent="0.2">
      <c r="A298" t="s">
        <v>1182</v>
      </c>
      <c r="B298" t="s">
        <v>160</v>
      </c>
      <c r="C298" t="s">
        <v>33</v>
      </c>
      <c r="D298" t="s">
        <v>1214</v>
      </c>
      <c r="E298" t="s">
        <v>10</v>
      </c>
      <c r="F298" t="s">
        <v>11</v>
      </c>
      <c r="G298" s="9">
        <v>95</v>
      </c>
      <c r="H298" t="s">
        <v>12</v>
      </c>
      <c r="I298" t="s">
        <v>1200</v>
      </c>
      <c r="J298" t="s">
        <v>14</v>
      </c>
      <c r="K298" s="9">
        <v>0</v>
      </c>
    </row>
    <row r="299" spans="1:11" x14ac:dyDescent="0.2">
      <c r="A299" t="s">
        <v>1182</v>
      </c>
      <c r="B299" t="s">
        <v>160</v>
      </c>
      <c r="C299" t="s">
        <v>18</v>
      </c>
      <c r="D299" t="s">
        <v>1214</v>
      </c>
      <c r="E299" t="s">
        <v>10</v>
      </c>
      <c r="F299" t="s">
        <v>11</v>
      </c>
      <c r="G299" s="9">
        <v>49</v>
      </c>
      <c r="H299" t="s">
        <v>19</v>
      </c>
      <c r="I299" t="s">
        <v>1200</v>
      </c>
      <c r="J299" t="s">
        <v>14</v>
      </c>
      <c r="K299" s="9">
        <v>0</v>
      </c>
    </row>
    <row r="300" spans="1:11" x14ac:dyDescent="0.2">
      <c r="A300" t="s">
        <v>1182</v>
      </c>
      <c r="B300" t="s">
        <v>160</v>
      </c>
      <c r="C300" t="s">
        <v>1041</v>
      </c>
      <c r="D300" t="s">
        <v>1214</v>
      </c>
      <c r="E300" t="s">
        <v>10</v>
      </c>
      <c r="F300" t="s">
        <v>11</v>
      </c>
      <c r="G300" s="9">
        <v>55</v>
      </c>
      <c r="H300" t="s">
        <v>12</v>
      </c>
      <c r="I300" t="s">
        <v>1200</v>
      </c>
      <c r="J300" t="s">
        <v>14</v>
      </c>
      <c r="K300" s="9">
        <v>0</v>
      </c>
    </row>
    <row r="301" spans="1:11" x14ac:dyDescent="0.2">
      <c r="A301" t="s">
        <v>1182</v>
      </c>
      <c r="B301" t="s">
        <v>163</v>
      </c>
      <c r="C301" t="s">
        <v>25</v>
      </c>
      <c r="D301" t="s">
        <v>1224</v>
      </c>
      <c r="E301" t="s">
        <v>10</v>
      </c>
      <c r="F301" t="s">
        <v>45</v>
      </c>
      <c r="G301" s="9">
        <v>113</v>
      </c>
      <c r="H301" t="s">
        <v>12</v>
      </c>
      <c r="I301" t="s">
        <v>1225</v>
      </c>
      <c r="J301" t="s">
        <v>14</v>
      </c>
      <c r="K301" s="9">
        <v>0</v>
      </c>
    </row>
    <row r="302" spans="1:11" x14ac:dyDescent="0.2">
      <c r="A302" t="s">
        <v>1182</v>
      </c>
      <c r="B302" t="s">
        <v>163</v>
      </c>
      <c r="C302" t="s">
        <v>27</v>
      </c>
      <c r="D302" t="s">
        <v>1224</v>
      </c>
      <c r="E302" t="s">
        <v>10</v>
      </c>
      <c r="F302" t="s">
        <v>45</v>
      </c>
      <c r="G302" s="9">
        <v>57</v>
      </c>
      <c r="H302" t="s">
        <v>12</v>
      </c>
      <c r="I302" t="s">
        <v>1225</v>
      </c>
      <c r="J302" t="s">
        <v>14</v>
      </c>
      <c r="K302" s="9">
        <v>0</v>
      </c>
    </row>
    <row r="303" spans="1:11" x14ac:dyDescent="0.2">
      <c r="A303" t="s">
        <v>1182</v>
      </c>
      <c r="B303" t="s">
        <v>163</v>
      </c>
      <c r="C303" t="s">
        <v>18</v>
      </c>
      <c r="D303" t="s">
        <v>1224</v>
      </c>
      <c r="E303" t="s">
        <v>10</v>
      </c>
      <c r="F303" t="s">
        <v>45</v>
      </c>
      <c r="G303" s="9">
        <v>73</v>
      </c>
      <c r="H303" t="s">
        <v>19</v>
      </c>
      <c r="I303" t="s">
        <v>1225</v>
      </c>
      <c r="J303" t="s">
        <v>14</v>
      </c>
      <c r="K303" s="9">
        <v>0</v>
      </c>
    </row>
    <row r="304" spans="1:11" x14ac:dyDescent="0.2">
      <c r="A304" t="s">
        <v>1182</v>
      </c>
      <c r="B304" t="s">
        <v>163</v>
      </c>
      <c r="C304" t="s">
        <v>138</v>
      </c>
      <c r="D304" t="s">
        <v>1224</v>
      </c>
      <c r="E304" t="s">
        <v>23</v>
      </c>
      <c r="F304" t="s">
        <v>1194</v>
      </c>
      <c r="G304" s="9">
        <v>16</v>
      </c>
      <c r="H304" t="s">
        <v>19</v>
      </c>
      <c r="I304" t="s">
        <v>1225</v>
      </c>
      <c r="J304" t="s">
        <v>14</v>
      </c>
      <c r="K304" s="9">
        <v>0</v>
      </c>
    </row>
    <row r="305" spans="1:11" x14ac:dyDescent="0.2">
      <c r="A305" t="s">
        <v>1182</v>
      </c>
      <c r="B305" t="s">
        <v>163</v>
      </c>
      <c r="C305" t="s">
        <v>1041</v>
      </c>
      <c r="D305" t="s">
        <v>1224</v>
      </c>
      <c r="E305" t="s">
        <v>10</v>
      </c>
      <c r="F305" t="s">
        <v>45</v>
      </c>
      <c r="G305" s="9">
        <v>28</v>
      </c>
      <c r="H305" t="s">
        <v>12</v>
      </c>
      <c r="I305" t="s">
        <v>1225</v>
      </c>
      <c r="J305" t="s">
        <v>14</v>
      </c>
      <c r="K305" s="9">
        <v>0</v>
      </c>
    </row>
    <row r="306" spans="1:11" x14ac:dyDescent="0.2">
      <c r="A306" t="s">
        <v>1182</v>
      </c>
      <c r="B306" t="s">
        <v>164</v>
      </c>
      <c r="C306" t="s">
        <v>8</v>
      </c>
      <c r="D306" t="s">
        <v>1233</v>
      </c>
      <c r="E306" t="s">
        <v>10</v>
      </c>
      <c r="F306" t="s">
        <v>45</v>
      </c>
      <c r="G306" s="9">
        <v>39</v>
      </c>
      <c r="H306" t="s">
        <v>12</v>
      </c>
      <c r="I306" t="s">
        <v>1225</v>
      </c>
      <c r="J306" t="s">
        <v>14</v>
      </c>
      <c r="K306" s="9">
        <v>0</v>
      </c>
    </row>
    <row r="307" spans="1:11" x14ac:dyDescent="0.2">
      <c r="A307" t="s">
        <v>1182</v>
      </c>
      <c r="B307" t="s">
        <v>164</v>
      </c>
      <c r="C307" t="s">
        <v>25</v>
      </c>
      <c r="D307" t="s">
        <v>1233</v>
      </c>
      <c r="E307" t="s">
        <v>10</v>
      </c>
      <c r="F307" t="s">
        <v>45</v>
      </c>
      <c r="G307" s="9">
        <v>110</v>
      </c>
      <c r="H307" t="s">
        <v>12</v>
      </c>
      <c r="I307" t="s">
        <v>1225</v>
      </c>
      <c r="J307" t="s">
        <v>14</v>
      </c>
      <c r="K307" s="9">
        <v>0</v>
      </c>
    </row>
    <row r="308" spans="1:11" x14ac:dyDescent="0.2">
      <c r="A308" t="s">
        <v>1182</v>
      </c>
      <c r="B308" t="s">
        <v>164</v>
      </c>
      <c r="C308" t="s">
        <v>27</v>
      </c>
      <c r="D308" t="s">
        <v>1233</v>
      </c>
      <c r="E308" t="s">
        <v>10</v>
      </c>
      <c r="F308" t="s">
        <v>45</v>
      </c>
      <c r="G308" s="9">
        <v>38</v>
      </c>
      <c r="H308" t="s">
        <v>12</v>
      </c>
      <c r="I308" t="s">
        <v>1225</v>
      </c>
      <c r="J308" t="s">
        <v>14</v>
      </c>
      <c r="K308" s="9">
        <v>0</v>
      </c>
    </row>
    <row r="309" spans="1:11" x14ac:dyDescent="0.2">
      <c r="A309" t="s">
        <v>1182</v>
      </c>
      <c r="B309" t="s">
        <v>164</v>
      </c>
      <c r="C309" t="s">
        <v>28</v>
      </c>
      <c r="D309" t="s">
        <v>1233</v>
      </c>
      <c r="E309" t="s">
        <v>10</v>
      </c>
      <c r="F309" t="s">
        <v>45</v>
      </c>
      <c r="G309" s="9">
        <v>53</v>
      </c>
      <c r="H309" t="s">
        <v>12</v>
      </c>
      <c r="I309" t="s">
        <v>1225</v>
      </c>
      <c r="J309" t="s">
        <v>14</v>
      </c>
      <c r="K309" s="9">
        <v>0</v>
      </c>
    </row>
    <row r="310" spans="1:11" x14ac:dyDescent="0.2">
      <c r="A310" t="s">
        <v>1182</v>
      </c>
      <c r="B310" t="s">
        <v>164</v>
      </c>
      <c r="C310" t="s">
        <v>18</v>
      </c>
      <c r="D310" t="s">
        <v>1233</v>
      </c>
      <c r="E310" t="s">
        <v>10</v>
      </c>
      <c r="F310" t="s">
        <v>45</v>
      </c>
      <c r="G310" s="9">
        <v>68</v>
      </c>
      <c r="H310" t="s">
        <v>19</v>
      </c>
      <c r="I310" t="s">
        <v>1225</v>
      </c>
      <c r="J310" t="s">
        <v>14</v>
      </c>
      <c r="K310" s="9">
        <v>0</v>
      </c>
    </row>
  </sheetData>
  <autoFilter ref="A1:K1" xr:uid="{4FEDA782-E4E2-B748-A4D1-991C99024839}">
    <sortState xmlns:xlrd2="http://schemas.microsoft.com/office/spreadsheetml/2017/richdata2" ref="A2:K276">
      <sortCondition descending="1" ref="J1:J276"/>
    </sortState>
  </autoFilter>
  <sortState xmlns:xlrd2="http://schemas.microsoft.com/office/spreadsheetml/2017/richdata2" ref="A2:K201">
    <sortCondition descending="1" ref="E2:E20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8034-FCB7-194C-9295-3F787DE97AE5}">
  <dimension ref="A1:T178"/>
  <sheetViews>
    <sheetView zoomScale="140" zoomScaleNormal="140" workbookViewId="0">
      <pane ySplit="1" topLeftCell="A2" activePane="bottomLeft" state="frozen"/>
      <selection pane="bottomLeft" activeCell="O110" sqref="O110:P110"/>
    </sheetView>
  </sheetViews>
  <sheetFormatPr baseColWidth="10" defaultRowHeight="15" x14ac:dyDescent="0.2"/>
  <cols>
    <col min="1" max="1" width="7" customWidth="1"/>
    <col min="2" max="2" width="7.33203125" customWidth="1"/>
    <col min="3" max="3" width="7.5" customWidth="1"/>
    <col min="4" max="4" width="24.1640625" customWidth="1"/>
    <col min="5" max="5" width="7" customWidth="1"/>
    <col min="6" max="6" width="6.83203125" customWidth="1"/>
    <col min="7" max="7" width="6.5" customWidth="1"/>
    <col min="8" max="8" width="17.1640625" customWidth="1"/>
    <col min="9" max="9" width="25.5" customWidth="1"/>
    <col min="10" max="10" width="20.33203125" customWidth="1"/>
    <col min="11" max="11" width="5.83203125" customWidth="1"/>
  </cols>
  <sheetData>
    <row r="1" spans="1:20" ht="17" thickTop="1" thickBot="1" x14ac:dyDescent="0.25">
      <c r="A1" s="11" t="s">
        <v>0</v>
      </c>
      <c r="B1" s="12" t="s">
        <v>1425</v>
      </c>
      <c r="C1" s="12" t="s">
        <v>1421</v>
      </c>
      <c r="D1" s="12" t="s">
        <v>1</v>
      </c>
      <c r="E1" s="12" t="s">
        <v>1422</v>
      </c>
      <c r="F1" s="12" t="s">
        <v>2</v>
      </c>
      <c r="G1" s="12" t="s">
        <v>1423</v>
      </c>
      <c r="H1" s="12" t="s">
        <v>3</v>
      </c>
      <c r="I1" s="12" t="s">
        <v>4</v>
      </c>
      <c r="J1" s="12" t="s">
        <v>5</v>
      </c>
      <c r="K1" s="13" t="s">
        <v>1424</v>
      </c>
      <c r="M1" s="14" t="s">
        <v>1426</v>
      </c>
      <c r="N1" s="14" t="s">
        <v>1427</v>
      </c>
      <c r="O1" s="14" t="s">
        <v>1428</v>
      </c>
      <c r="P1" s="14" t="s">
        <v>1429</v>
      </c>
      <c r="Q1" s="14" t="s">
        <v>1430</v>
      </c>
      <c r="R1" s="14" t="s">
        <v>1431</v>
      </c>
      <c r="S1" s="14" t="s">
        <v>1432</v>
      </c>
      <c r="T1" s="14" t="s">
        <v>1433</v>
      </c>
    </row>
    <row r="2" spans="1:20" ht="16" thickTop="1" x14ac:dyDescent="0.2">
      <c r="A2" t="s">
        <v>1282</v>
      </c>
      <c r="B2" t="s">
        <v>456</v>
      </c>
      <c r="C2" t="s">
        <v>8</v>
      </c>
      <c r="D2" t="s">
        <v>1283</v>
      </c>
      <c r="E2" t="s">
        <v>10</v>
      </c>
      <c r="F2" t="s">
        <v>11</v>
      </c>
      <c r="G2" s="9">
        <v>38</v>
      </c>
      <c r="H2" t="s">
        <v>12</v>
      </c>
      <c r="I2" t="s">
        <v>1284</v>
      </c>
      <c r="J2" t="s">
        <v>17</v>
      </c>
      <c r="K2" s="9">
        <v>100</v>
      </c>
      <c r="M2">
        <f>F2*G2*K2*0.01</f>
        <v>114</v>
      </c>
      <c r="P2">
        <f>M2</f>
        <v>114</v>
      </c>
    </row>
    <row r="3" spans="1:20" x14ac:dyDescent="0.2">
      <c r="A3" t="s">
        <v>1282</v>
      </c>
      <c r="B3" t="s">
        <v>456</v>
      </c>
      <c r="C3" t="s">
        <v>550</v>
      </c>
      <c r="D3" t="s">
        <v>1283</v>
      </c>
      <c r="E3" t="s">
        <v>465</v>
      </c>
      <c r="F3" t="s">
        <v>11</v>
      </c>
      <c r="G3" s="9">
        <v>21</v>
      </c>
      <c r="H3" t="s">
        <v>12</v>
      </c>
      <c r="I3" t="s">
        <v>1284</v>
      </c>
      <c r="J3" t="s">
        <v>17</v>
      </c>
      <c r="K3" s="9">
        <v>100</v>
      </c>
    </row>
    <row r="4" spans="1:20" x14ac:dyDescent="0.2">
      <c r="A4" t="s">
        <v>1282</v>
      </c>
      <c r="B4" t="s">
        <v>456</v>
      </c>
      <c r="C4" t="s">
        <v>919</v>
      </c>
      <c r="D4" t="s">
        <v>1283</v>
      </c>
      <c r="E4" t="s">
        <v>465</v>
      </c>
      <c r="F4" t="s">
        <v>11</v>
      </c>
      <c r="G4" s="9">
        <v>17</v>
      </c>
      <c r="H4" t="s">
        <v>12</v>
      </c>
      <c r="I4" t="s">
        <v>1284</v>
      </c>
      <c r="J4" t="s">
        <v>17</v>
      </c>
      <c r="K4" s="9">
        <v>100</v>
      </c>
    </row>
    <row r="5" spans="1:20" x14ac:dyDescent="0.2">
      <c r="A5" t="s">
        <v>1282</v>
      </c>
      <c r="B5" t="s">
        <v>1285</v>
      </c>
      <c r="C5" t="s">
        <v>8</v>
      </c>
      <c r="D5" t="s">
        <v>1286</v>
      </c>
      <c r="E5" t="s">
        <v>1046</v>
      </c>
      <c r="F5" t="s">
        <v>15</v>
      </c>
      <c r="G5" s="9">
        <v>39</v>
      </c>
      <c r="H5" t="s">
        <v>12</v>
      </c>
      <c r="I5" t="s">
        <v>1288</v>
      </c>
      <c r="J5" t="s">
        <v>17</v>
      </c>
      <c r="K5" s="9">
        <v>100</v>
      </c>
      <c r="M5">
        <f t="shared" ref="M5:M66" si="0">F5*G5*K5*0.01</f>
        <v>39</v>
      </c>
      <c r="R5">
        <f>M5</f>
        <v>39</v>
      </c>
    </row>
    <row r="6" spans="1:20" x14ac:dyDescent="0.2">
      <c r="A6" t="s">
        <v>1282</v>
      </c>
      <c r="B6" t="s">
        <v>1285</v>
      </c>
      <c r="C6" t="s">
        <v>25</v>
      </c>
      <c r="D6" t="s">
        <v>1286</v>
      </c>
      <c r="E6" t="s">
        <v>1046</v>
      </c>
      <c r="F6" t="s">
        <v>15</v>
      </c>
      <c r="G6" s="9">
        <v>40</v>
      </c>
      <c r="H6" t="s">
        <v>12</v>
      </c>
      <c r="I6" t="s">
        <v>1288</v>
      </c>
      <c r="J6" t="s">
        <v>17</v>
      </c>
      <c r="K6" s="9">
        <v>100</v>
      </c>
      <c r="M6">
        <f t="shared" si="0"/>
        <v>40</v>
      </c>
      <c r="R6">
        <f t="shared" ref="R6:R23" si="1">M6</f>
        <v>40</v>
      </c>
    </row>
    <row r="7" spans="1:20" x14ac:dyDescent="0.2">
      <c r="A7" t="s">
        <v>1282</v>
      </c>
      <c r="B7" t="s">
        <v>1285</v>
      </c>
      <c r="C7" t="s">
        <v>27</v>
      </c>
      <c r="D7" t="s">
        <v>1286</v>
      </c>
      <c r="E7" t="s">
        <v>1046</v>
      </c>
      <c r="F7" t="s">
        <v>15</v>
      </c>
      <c r="G7" s="9">
        <v>40</v>
      </c>
      <c r="H7" t="s">
        <v>12</v>
      </c>
      <c r="I7" t="s">
        <v>1288</v>
      </c>
      <c r="J7" t="s">
        <v>17</v>
      </c>
      <c r="K7" s="9">
        <v>100</v>
      </c>
      <c r="M7">
        <f t="shared" si="0"/>
        <v>40</v>
      </c>
      <c r="R7">
        <f t="shared" si="1"/>
        <v>40</v>
      </c>
    </row>
    <row r="8" spans="1:20" x14ac:dyDescent="0.2">
      <c r="A8" t="s">
        <v>1282</v>
      </c>
      <c r="B8" t="s">
        <v>1285</v>
      </c>
      <c r="C8" t="s">
        <v>28</v>
      </c>
      <c r="D8" t="s">
        <v>1286</v>
      </c>
      <c r="E8" t="s">
        <v>1046</v>
      </c>
      <c r="F8" t="s">
        <v>15</v>
      </c>
      <c r="G8" s="9">
        <v>40</v>
      </c>
      <c r="H8" t="s">
        <v>12</v>
      </c>
      <c r="I8" t="s">
        <v>1288</v>
      </c>
      <c r="J8" t="s">
        <v>17</v>
      </c>
      <c r="K8" s="9">
        <v>100</v>
      </c>
      <c r="M8">
        <f t="shared" si="0"/>
        <v>40</v>
      </c>
      <c r="R8">
        <f t="shared" si="1"/>
        <v>40</v>
      </c>
    </row>
    <row r="9" spans="1:20" x14ac:dyDescent="0.2">
      <c r="A9" t="s">
        <v>1282</v>
      </c>
      <c r="B9" t="s">
        <v>1285</v>
      </c>
      <c r="C9" t="s">
        <v>30</v>
      </c>
      <c r="D9" t="s">
        <v>1286</v>
      </c>
      <c r="E9" t="s">
        <v>1046</v>
      </c>
      <c r="F9" t="s">
        <v>15</v>
      </c>
      <c r="G9" s="9">
        <v>40</v>
      </c>
      <c r="H9" t="s">
        <v>12</v>
      </c>
      <c r="I9" t="s">
        <v>1288</v>
      </c>
      <c r="J9" t="s">
        <v>17</v>
      </c>
      <c r="K9" s="9">
        <v>100</v>
      </c>
      <c r="M9">
        <f t="shared" si="0"/>
        <v>40</v>
      </c>
      <c r="R9">
        <f t="shared" si="1"/>
        <v>40</v>
      </c>
    </row>
    <row r="10" spans="1:20" x14ac:dyDescent="0.2">
      <c r="A10" t="s">
        <v>1282</v>
      </c>
      <c r="B10" t="s">
        <v>1285</v>
      </c>
      <c r="C10" t="s">
        <v>31</v>
      </c>
      <c r="D10" t="s">
        <v>1286</v>
      </c>
      <c r="E10" t="s">
        <v>1046</v>
      </c>
      <c r="F10" t="s">
        <v>15</v>
      </c>
      <c r="G10" s="9">
        <v>40</v>
      </c>
      <c r="H10" t="s">
        <v>12</v>
      </c>
      <c r="I10" t="s">
        <v>1288</v>
      </c>
      <c r="J10" t="s">
        <v>17</v>
      </c>
      <c r="K10" s="9">
        <v>100</v>
      </c>
      <c r="M10">
        <f t="shared" si="0"/>
        <v>40</v>
      </c>
      <c r="R10">
        <f t="shared" si="1"/>
        <v>40</v>
      </c>
    </row>
    <row r="11" spans="1:20" x14ac:dyDescent="0.2">
      <c r="A11" t="s">
        <v>1282</v>
      </c>
      <c r="B11" t="s">
        <v>1285</v>
      </c>
      <c r="C11" t="s">
        <v>32</v>
      </c>
      <c r="D11" t="s">
        <v>1286</v>
      </c>
      <c r="E11" t="s">
        <v>1046</v>
      </c>
      <c r="F11" t="s">
        <v>15</v>
      </c>
      <c r="G11" s="9">
        <v>37</v>
      </c>
      <c r="H11" t="s">
        <v>12</v>
      </c>
      <c r="I11" t="s">
        <v>1288</v>
      </c>
      <c r="J11" t="s">
        <v>17</v>
      </c>
      <c r="K11" s="9">
        <v>100</v>
      </c>
      <c r="M11">
        <f t="shared" si="0"/>
        <v>37</v>
      </c>
      <c r="R11">
        <f t="shared" si="1"/>
        <v>37</v>
      </c>
    </row>
    <row r="12" spans="1:20" x14ac:dyDescent="0.2">
      <c r="A12" t="s">
        <v>1282</v>
      </c>
      <c r="B12" t="s">
        <v>1285</v>
      </c>
      <c r="C12" t="s">
        <v>33</v>
      </c>
      <c r="D12" t="s">
        <v>1286</v>
      </c>
      <c r="E12" t="s">
        <v>1046</v>
      </c>
      <c r="F12" t="s">
        <v>15</v>
      </c>
      <c r="G12" s="9">
        <v>32</v>
      </c>
      <c r="H12" t="s">
        <v>12</v>
      </c>
      <c r="I12" t="s">
        <v>1288</v>
      </c>
      <c r="J12" t="s">
        <v>17</v>
      </c>
      <c r="K12" s="9">
        <v>100</v>
      </c>
      <c r="M12">
        <f t="shared" si="0"/>
        <v>32</v>
      </c>
      <c r="R12">
        <f t="shared" si="1"/>
        <v>32</v>
      </c>
    </row>
    <row r="13" spans="1:20" x14ac:dyDescent="0.2">
      <c r="A13" t="s">
        <v>1282</v>
      </c>
      <c r="B13" t="s">
        <v>1285</v>
      </c>
      <c r="C13" t="s">
        <v>34</v>
      </c>
      <c r="D13" t="s">
        <v>1286</v>
      </c>
      <c r="E13" t="s">
        <v>1046</v>
      </c>
      <c r="F13" t="s">
        <v>15</v>
      </c>
      <c r="G13" s="9">
        <v>40</v>
      </c>
      <c r="H13" t="s">
        <v>12</v>
      </c>
      <c r="I13" t="s">
        <v>1288</v>
      </c>
      <c r="J13" t="s">
        <v>17</v>
      </c>
      <c r="K13" s="9">
        <v>100</v>
      </c>
      <c r="M13">
        <f t="shared" si="0"/>
        <v>40</v>
      </c>
      <c r="R13">
        <f t="shared" si="1"/>
        <v>40</v>
      </c>
    </row>
    <row r="14" spans="1:20" x14ac:dyDescent="0.2">
      <c r="A14" t="s">
        <v>1282</v>
      </c>
      <c r="B14" t="s">
        <v>1285</v>
      </c>
      <c r="C14" t="s">
        <v>35</v>
      </c>
      <c r="D14" t="s">
        <v>1286</v>
      </c>
      <c r="E14" t="s">
        <v>1046</v>
      </c>
      <c r="F14" t="s">
        <v>15</v>
      </c>
      <c r="G14" s="9">
        <v>40</v>
      </c>
      <c r="H14" t="s">
        <v>12</v>
      </c>
      <c r="I14" t="s">
        <v>1288</v>
      </c>
      <c r="J14" t="s">
        <v>17</v>
      </c>
      <c r="K14" s="9">
        <v>100</v>
      </c>
      <c r="M14">
        <f t="shared" si="0"/>
        <v>40</v>
      </c>
      <c r="R14">
        <f t="shared" si="1"/>
        <v>40</v>
      </c>
    </row>
    <row r="15" spans="1:20" x14ac:dyDescent="0.2">
      <c r="A15" t="s">
        <v>1282</v>
      </c>
      <c r="B15" t="s">
        <v>1285</v>
      </c>
      <c r="C15" t="s">
        <v>36</v>
      </c>
      <c r="D15" t="s">
        <v>1286</v>
      </c>
      <c r="E15" t="s">
        <v>1046</v>
      </c>
      <c r="F15" t="s">
        <v>15</v>
      </c>
      <c r="G15" s="9">
        <v>40</v>
      </c>
      <c r="H15" t="s">
        <v>12</v>
      </c>
      <c r="I15" t="s">
        <v>1288</v>
      </c>
      <c r="J15" t="s">
        <v>17</v>
      </c>
      <c r="K15" s="9">
        <v>100</v>
      </c>
      <c r="M15">
        <f t="shared" si="0"/>
        <v>40</v>
      </c>
      <c r="R15">
        <f t="shared" si="1"/>
        <v>40</v>
      </c>
    </row>
    <row r="16" spans="1:20" x14ac:dyDescent="0.2">
      <c r="A16" t="s">
        <v>1282</v>
      </c>
      <c r="B16" t="s">
        <v>1285</v>
      </c>
      <c r="C16" t="s">
        <v>37</v>
      </c>
      <c r="D16" t="s">
        <v>1286</v>
      </c>
      <c r="E16" t="s">
        <v>1046</v>
      </c>
      <c r="F16" t="s">
        <v>15</v>
      </c>
      <c r="G16" s="9">
        <v>40</v>
      </c>
      <c r="H16" t="s">
        <v>12</v>
      </c>
      <c r="I16" t="s">
        <v>1288</v>
      </c>
      <c r="J16" t="s">
        <v>17</v>
      </c>
      <c r="K16" s="9">
        <v>100</v>
      </c>
      <c r="M16">
        <f t="shared" si="0"/>
        <v>40</v>
      </c>
      <c r="R16">
        <f t="shared" si="1"/>
        <v>40</v>
      </c>
    </row>
    <row r="17" spans="1:18" x14ac:dyDescent="0.2">
      <c r="A17" t="s">
        <v>1282</v>
      </c>
      <c r="B17" t="s">
        <v>1285</v>
      </c>
      <c r="C17" t="s">
        <v>38</v>
      </c>
      <c r="D17" t="s">
        <v>1286</v>
      </c>
      <c r="E17" t="s">
        <v>1046</v>
      </c>
      <c r="F17" t="s">
        <v>15</v>
      </c>
      <c r="G17" s="9">
        <v>40</v>
      </c>
      <c r="H17" t="s">
        <v>12</v>
      </c>
      <c r="I17" t="s">
        <v>1288</v>
      </c>
      <c r="J17" t="s">
        <v>17</v>
      </c>
      <c r="K17" s="9">
        <v>100</v>
      </c>
      <c r="M17">
        <f t="shared" si="0"/>
        <v>40</v>
      </c>
      <c r="R17">
        <f t="shared" si="1"/>
        <v>40</v>
      </c>
    </row>
    <row r="18" spans="1:18" x14ac:dyDescent="0.2">
      <c r="A18" t="s">
        <v>1282</v>
      </c>
      <c r="B18" t="s">
        <v>1285</v>
      </c>
      <c r="C18" t="s">
        <v>39</v>
      </c>
      <c r="D18" t="s">
        <v>1286</v>
      </c>
      <c r="E18" t="s">
        <v>1046</v>
      </c>
      <c r="F18" t="s">
        <v>15</v>
      </c>
      <c r="G18" s="9">
        <v>39</v>
      </c>
      <c r="H18" t="s">
        <v>12</v>
      </c>
      <c r="I18" t="s">
        <v>1288</v>
      </c>
      <c r="J18" t="s">
        <v>17</v>
      </c>
      <c r="K18" s="9">
        <v>100</v>
      </c>
      <c r="M18">
        <f t="shared" si="0"/>
        <v>39</v>
      </c>
      <c r="R18">
        <f t="shared" si="1"/>
        <v>39</v>
      </c>
    </row>
    <row r="19" spans="1:18" x14ac:dyDescent="0.2">
      <c r="A19" t="s">
        <v>1282</v>
      </c>
      <c r="B19" t="s">
        <v>1285</v>
      </c>
      <c r="C19" t="s">
        <v>40</v>
      </c>
      <c r="D19" t="s">
        <v>1286</v>
      </c>
      <c r="E19" t="s">
        <v>1046</v>
      </c>
      <c r="F19" t="s">
        <v>15</v>
      </c>
      <c r="G19" s="9">
        <v>21</v>
      </c>
      <c r="H19" t="s">
        <v>12</v>
      </c>
      <c r="I19" t="s">
        <v>1288</v>
      </c>
      <c r="J19" t="s">
        <v>17</v>
      </c>
      <c r="K19" s="9">
        <v>100</v>
      </c>
      <c r="M19">
        <f t="shared" si="0"/>
        <v>21</v>
      </c>
      <c r="R19">
        <f t="shared" si="1"/>
        <v>21</v>
      </c>
    </row>
    <row r="20" spans="1:18" x14ac:dyDescent="0.2">
      <c r="A20" t="s">
        <v>1282</v>
      </c>
      <c r="B20" t="s">
        <v>1285</v>
      </c>
      <c r="C20" t="s">
        <v>368</v>
      </c>
      <c r="D20" t="s">
        <v>1286</v>
      </c>
      <c r="E20" t="s">
        <v>1046</v>
      </c>
      <c r="F20" t="s">
        <v>15</v>
      </c>
      <c r="G20" s="9">
        <v>40</v>
      </c>
      <c r="H20" t="s">
        <v>12</v>
      </c>
      <c r="I20" t="s">
        <v>1288</v>
      </c>
      <c r="J20" t="s">
        <v>17</v>
      </c>
      <c r="K20" s="9">
        <v>100</v>
      </c>
      <c r="M20">
        <f t="shared" si="0"/>
        <v>40</v>
      </c>
      <c r="R20">
        <f t="shared" si="1"/>
        <v>40</v>
      </c>
    </row>
    <row r="21" spans="1:18" x14ac:dyDescent="0.2">
      <c r="A21" t="s">
        <v>1282</v>
      </c>
      <c r="B21" t="s">
        <v>1285</v>
      </c>
      <c r="C21" t="s">
        <v>369</v>
      </c>
      <c r="D21" t="s">
        <v>1286</v>
      </c>
      <c r="E21" t="s">
        <v>1046</v>
      </c>
      <c r="F21" t="s">
        <v>15</v>
      </c>
      <c r="G21" s="9">
        <v>40</v>
      </c>
      <c r="H21" t="s">
        <v>12</v>
      </c>
      <c r="I21" t="s">
        <v>1288</v>
      </c>
      <c r="J21" t="s">
        <v>17</v>
      </c>
      <c r="K21" s="9">
        <v>100</v>
      </c>
      <c r="M21">
        <f t="shared" si="0"/>
        <v>40</v>
      </c>
      <c r="R21">
        <f t="shared" si="1"/>
        <v>40</v>
      </c>
    </row>
    <row r="22" spans="1:18" x14ac:dyDescent="0.2">
      <c r="A22" t="s">
        <v>1282</v>
      </c>
      <c r="B22" t="s">
        <v>1285</v>
      </c>
      <c r="C22" t="s">
        <v>739</v>
      </c>
      <c r="D22" t="s">
        <v>1286</v>
      </c>
      <c r="E22" t="s">
        <v>1046</v>
      </c>
      <c r="F22" t="s">
        <v>15</v>
      </c>
      <c r="G22" s="9">
        <v>39</v>
      </c>
      <c r="H22" t="s">
        <v>12</v>
      </c>
      <c r="I22" t="s">
        <v>1288</v>
      </c>
      <c r="J22" t="s">
        <v>17</v>
      </c>
      <c r="K22" s="9">
        <v>100</v>
      </c>
      <c r="M22">
        <f t="shared" si="0"/>
        <v>39</v>
      </c>
      <c r="R22">
        <f t="shared" si="1"/>
        <v>39</v>
      </c>
    </row>
    <row r="23" spans="1:18" x14ac:dyDescent="0.2">
      <c r="A23" t="s">
        <v>1282</v>
      </c>
      <c r="B23" t="s">
        <v>1285</v>
      </c>
      <c r="C23" t="s">
        <v>370</v>
      </c>
      <c r="D23" t="s">
        <v>1286</v>
      </c>
      <c r="E23" t="s">
        <v>1046</v>
      </c>
      <c r="F23" t="s">
        <v>15</v>
      </c>
      <c r="G23" s="9">
        <v>39</v>
      </c>
      <c r="H23" t="s">
        <v>12</v>
      </c>
      <c r="I23" t="s">
        <v>1288</v>
      </c>
      <c r="J23" t="s">
        <v>17</v>
      </c>
      <c r="K23" s="9">
        <v>100</v>
      </c>
      <c r="M23">
        <f t="shared" si="0"/>
        <v>39</v>
      </c>
      <c r="R23">
        <f t="shared" si="1"/>
        <v>39</v>
      </c>
    </row>
    <row r="24" spans="1:18" x14ac:dyDescent="0.2">
      <c r="A24" t="s">
        <v>1282</v>
      </c>
      <c r="B24" t="s">
        <v>646</v>
      </c>
      <c r="C24" t="s">
        <v>8</v>
      </c>
      <c r="D24" t="s">
        <v>1294</v>
      </c>
      <c r="E24" t="s">
        <v>10</v>
      </c>
      <c r="F24" t="s">
        <v>11</v>
      </c>
      <c r="G24" s="9">
        <v>16</v>
      </c>
      <c r="H24" t="s">
        <v>12</v>
      </c>
      <c r="I24" t="s">
        <v>1295</v>
      </c>
      <c r="J24" t="s">
        <v>17</v>
      </c>
      <c r="K24" s="9">
        <v>100</v>
      </c>
      <c r="M24">
        <f t="shared" si="0"/>
        <v>48</v>
      </c>
      <c r="P24">
        <f>M24</f>
        <v>48</v>
      </c>
    </row>
    <row r="25" spans="1:18" x14ac:dyDescent="0.2">
      <c r="A25" t="s">
        <v>1282</v>
      </c>
      <c r="B25" t="s">
        <v>646</v>
      </c>
      <c r="C25" t="s">
        <v>1223</v>
      </c>
      <c r="D25" t="s">
        <v>1294</v>
      </c>
      <c r="E25" t="s">
        <v>10</v>
      </c>
      <c r="F25" t="s">
        <v>11</v>
      </c>
      <c r="G25" s="9">
        <v>65</v>
      </c>
      <c r="H25" t="s">
        <v>12</v>
      </c>
      <c r="I25" t="s">
        <v>1297</v>
      </c>
      <c r="J25" t="s">
        <v>17</v>
      </c>
      <c r="K25" s="9">
        <v>100</v>
      </c>
      <c r="M25">
        <f t="shared" si="0"/>
        <v>195</v>
      </c>
      <c r="P25">
        <f t="shared" ref="P25:P42" si="2">M25</f>
        <v>195</v>
      </c>
    </row>
    <row r="26" spans="1:18" x14ac:dyDescent="0.2">
      <c r="A26" t="s">
        <v>1282</v>
      </c>
      <c r="B26" t="s">
        <v>646</v>
      </c>
      <c r="C26" t="s">
        <v>380</v>
      </c>
      <c r="D26" t="s">
        <v>1294</v>
      </c>
      <c r="E26" t="s">
        <v>10</v>
      </c>
      <c r="F26" t="s">
        <v>11</v>
      </c>
      <c r="G26" s="9">
        <v>69</v>
      </c>
      <c r="H26" t="s">
        <v>12</v>
      </c>
      <c r="I26" t="s">
        <v>1297</v>
      </c>
      <c r="J26" t="s">
        <v>17</v>
      </c>
      <c r="K26" s="9">
        <v>100</v>
      </c>
      <c r="M26">
        <f t="shared" si="0"/>
        <v>207</v>
      </c>
      <c r="P26">
        <f t="shared" si="2"/>
        <v>207</v>
      </c>
    </row>
    <row r="27" spans="1:18" x14ac:dyDescent="0.2">
      <c r="A27" t="s">
        <v>1282</v>
      </c>
      <c r="B27" t="s">
        <v>646</v>
      </c>
      <c r="C27" t="s">
        <v>382</v>
      </c>
      <c r="D27" t="s">
        <v>1294</v>
      </c>
      <c r="E27" t="s">
        <v>10</v>
      </c>
      <c r="F27" t="s">
        <v>11</v>
      </c>
      <c r="G27" s="9">
        <v>69</v>
      </c>
      <c r="H27" t="s">
        <v>12</v>
      </c>
      <c r="I27" t="s">
        <v>1297</v>
      </c>
      <c r="J27" t="s">
        <v>17</v>
      </c>
      <c r="K27" s="9">
        <v>100</v>
      </c>
      <c r="M27">
        <f t="shared" si="0"/>
        <v>207</v>
      </c>
      <c r="P27">
        <f t="shared" si="2"/>
        <v>207</v>
      </c>
    </row>
    <row r="28" spans="1:18" x14ac:dyDescent="0.2">
      <c r="A28" t="s">
        <v>1282</v>
      </c>
      <c r="B28" t="s">
        <v>646</v>
      </c>
      <c r="C28" t="s">
        <v>383</v>
      </c>
      <c r="D28" t="s">
        <v>1294</v>
      </c>
      <c r="E28" t="s">
        <v>10</v>
      </c>
      <c r="F28" t="s">
        <v>11</v>
      </c>
      <c r="G28" s="9">
        <v>66</v>
      </c>
      <c r="H28" t="s">
        <v>12</v>
      </c>
      <c r="I28" t="s">
        <v>1297</v>
      </c>
      <c r="J28" t="s">
        <v>17</v>
      </c>
      <c r="K28" s="9">
        <v>100</v>
      </c>
      <c r="M28">
        <f t="shared" si="0"/>
        <v>198</v>
      </c>
      <c r="P28">
        <f t="shared" si="2"/>
        <v>198</v>
      </c>
    </row>
    <row r="29" spans="1:18" x14ac:dyDescent="0.2">
      <c r="A29" t="s">
        <v>1282</v>
      </c>
      <c r="B29" t="s">
        <v>646</v>
      </c>
      <c r="C29" t="s">
        <v>644</v>
      </c>
      <c r="D29" t="s">
        <v>1294</v>
      </c>
      <c r="E29" t="s">
        <v>10</v>
      </c>
      <c r="F29" t="s">
        <v>11</v>
      </c>
      <c r="G29" s="9">
        <v>39</v>
      </c>
      <c r="H29" t="s">
        <v>758</v>
      </c>
      <c r="I29" t="s">
        <v>1297</v>
      </c>
      <c r="J29" t="s">
        <v>17</v>
      </c>
      <c r="K29" s="9">
        <v>100</v>
      </c>
      <c r="M29">
        <f t="shared" si="0"/>
        <v>117</v>
      </c>
      <c r="P29">
        <f t="shared" si="2"/>
        <v>117</v>
      </c>
    </row>
    <row r="30" spans="1:18" x14ac:dyDescent="0.2">
      <c r="A30" t="s">
        <v>1282</v>
      </c>
      <c r="B30" t="s">
        <v>646</v>
      </c>
      <c r="C30" t="s">
        <v>760</v>
      </c>
      <c r="D30" t="s">
        <v>1294</v>
      </c>
      <c r="E30" t="s">
        <v>10</v>
      </c>
      <c r="F30" t="s">
        <v>11</v>
      </c>
      <c r="G30" s="9">
        <v>40</v>
      </c>
      <c r="H30" t="s">
        <v>758</v>
      </c>
      <c r="I30" t="s">
        <v>1297</v>
      </c>
      <c r="J30" t="s">
        <v>17</v>
      </c>
      <c r="K30" s="9">
        <v>100</v>
      </c>
      <c r="M30">
        <f t="shared" si="0"/>
        <v>120</v>
      </c>
      <c r="P30">
        <f t="shared" si="2"/>
        <v>120</v>
      </c>
    </row>
    <row r="31" spans="1:18" x14ac:dyDescent="0.2">
      <c r="A31" t="s">
        <v>1282</v>
      </c>
      <c r="B31" t="s">
        <v>646</v>
      </c>
      <c r="C31" t="s">
        <v>261</v>
      </c>
      <c r="D31" t="s">
        <v>1294</v>
      </c>
      <c r="E31" t="s">
        <v>10</v>
      </c>
      <c r="F31" t="s">
        <v>11</v>
      </c>
      <c r="G31" s="9">
        <v>39</v>
      </c>
      <c r="H31" t="s">
        <v>758</v>
      </c>
      <c r="I31" t="s">
        <v>1297</v>
      </c>
      <c r="J31" t="s">
        <v>17</v>
      </c>
      <c r="K31" s="9">
        <v>100</v>
      </c>
      <c r="M31">
        <f t="shared" si="0"/>
        <v>117</v>
      </c>
      <c r="P31">
        <f t="shared" si="2"/>
        <v>117</v>
      </c>
    </row>
    <row r="32" spans="1:18" x14ac:dyDescent="0.2">
      <c r="A32" t="s">
        <v>1282</v>
      </c>
      <c r="B32" t="s">
        <v>646</v>
      </c>
      <c r="C32" t="s">
        <v>762</v>
      </c>
      <c r="D32" t="s">
        <v>1294</v>
      </c>
      <c r="E32" t="s">
        <v>10</v>
      </c>
      <c r="F32" t="s">
        <v>11</v>
      </c>
      <c r="G32" s="9">
        <v>40</v>
      </c>
      <c r="H32" t="s">
        <v>758</v>
      </c>
      <c r="I32" t="s">
        <v>1297</v>
      </c>
      <c r="J32" t="s">
        <v>17</v>
      </c>
      <c r="K32" s="9">
        <v>100</v>
      </c>
      <c r="M32">
        <f t="shared" si="0"/>
        <v>120</v>
      </c>
      <c r="P32">
        <f t="shared" si="2"/>
        <v>120</v>
      </c>
    </row>
    <row r="33" spans="1:17" x14ac:dyDescent="0.2">
      <c r="A33" t="s">
        <v>1282</v>
      </c>
      <c r="B33" t="s">
        <v>646</v>
      </c>
      <c r="C33" t="s">
        <v>899</v>
      </c>
      <c r="D33" t="s">
        <v>1294</v>
      </c>
      <c r="E33" t="s">
        <v>10</v>
      </c>
      <c r="F33" t="s">
        <v>11</v>
      </c>
      <c r="G33" s="9">
        <v>39</v>
      </c>
      <c r="H33" t="s">
        <v>758</v>
      </c>
      <c r="I33" t="s">
        <v>1297</v>
      </c>
      <c r="J33" t="s">
        <v>17</v>
      </c>
      <c r="K33" s="9">
        <v>100</v>
      </c>
      <c r="M33">
        <f t="shared" si="0"/>
        <v>117</v>
      </c>
      <c r="P33">
        <f t="shared" si="2"/>
        <v>117</v>
      </c>
    </row>
    <row r="34" spans="1:17" x14ac:dyDescent="0.2">
      <c r="A34" t="s">
        <v>1282</v>
      </c>
      <c r="B34" t="s">
        <v>646</v>
      </c>
      <c r="C34" t="s">
        <v>1304</v>
      </c>
      <c r="D34" t="s">
        <v>1294</v>
      </c>
      <c r="E34" t="s">
        <v>10</v>
      </c>
      <c r="F34" t="s">
        <v>11</v>
      </c>
      <c r="G34" s="9">
        <v>40</v>
      </c>
      <c r="H34" t="s">
        <v>758</v>
      </c>
      <c r="I34" t="s">
        <v>1297</v>
      </c>
      <c r="J34" t="s">
        <v>17</v>
      </c>
      <c r="K34" s="9">
        <v>100</v>
      </c>
      <c r="M34">
        <f t="shared" si="0"/>
        <v>120</v>
      </c>
      <c r="P34">
        <f t="shared" si="2"/>
        <v>120</v>
      </c>
    </row>
    <row r="35" spans="1:17" x14ac:dyDescent="0.2">
      <c r="A35" t="s">
        <v>1282</v>
      </c>
      <c r="B35" t="s">
        <v>646</v>
      </c>
      <c r="C35" t="s">
        <v>1285</v>
      </c>
      <c r="D35" t="s">
        <v>1294</v>
      </c>
      <c r="E35" t="s">
        <v>10</v>
      </c>
      <c r="F35" t="s">
        <v>11</v>
      </c>
      <c r="G35" s="9">
        <v>38</v>
      </c>
      <c r="H35" t="s">
        <v>758</v>
      </c>
      <c r="I35" t="s">
        <v>1297</v>
      </c>
      <c r="J35" t="s">
        <v>17</v>
      </c>
      <c r="K35" s="9">
        <v>100</v>
      </c>
      <c r="M35">
        <f t="shared" si="0"/>
        <v>114</v>
      </c>
      <c r="P35">
        <f t="shared" si="2"/>
        <v>114</v>
      </c>
    </row>
    <row r="36" spans="1:17" x14ac:dyDescent="0.2">
      <c r="A36" t="s">
        <v>1282</v>
      </c>
      <c r="B36" t="s">
        <v>646</v>
      </c>
      <c r="C36" t="s">
        <v>1305</v>
      </c>
      <c r="D36" t="s">
        <v>1294</v>
      </c>
      <c r="E36" t="s">
        <v>10</v>
      </c>
      <c r="F36" t="s">
        <v>11</v>
      </c>
      <c r="G36" s="9">
        <v>39</v>
      </c>
      <c r="H36" t="s">
        <v>758</v>
      </c>
      <c r="I36" t="s">
        <v>1297</v>
      </c>
      <c r="J36" t="s">
        <v>17</v>
      </c>
      <c r="K36" s="9">
        <v>100</v>
      </c>
      <c r="M36">
        <f t="shared" si="0"/>
        <v>117</v>
      </c>
      <c r="P36">
        <f t="shared" si="2"/>
        <v>117</v>
      </c>
    </row>
    <row r="37" spans="1:17" x14ac:dyDescent="0.2">
      <c r="A37" t="s">
        <v>1282</v>
      </c>
      <c r="B37" t="s">
        <v>646</v>
      </c>
      <c r="C37" t="s">
        <v>1306</v>
      </c>
      <c r="D37" t="s">
        <v>1294</v>
      </c>
      <c r="E37" t="s">
        <v>10</v>
      </c>
      <c r="F37" t="s">
        <v>11</v>
      </c>
      <c r="G37" s="9">
        <v>40</v>
      </c>
      <c r="H37" t="s">
        <v>758</v>
      </c>
      <c r="I37" t="s">
        <v>1297</v>
      </c>
      <c r="J37" t="s">
        <v>17</v>
      </c>
      <c r="K37" s="9">
        <v>100</v>
      </c>
      <c r="M37">
        <f t="shared" si="0"/>
        <v>120</v>
      </c>
      <c r="P37">
        <f t="shared" si="2"/>
        <v>120</v>
      </c>
    </row>
    <row r="38" spans="1:17" x14ac:dyDescent="0.2">
      <c r="A38" t="s">
        <v>1282</v>
      </c>
      <c r="B38" t="s">
        <v>646</v>
      </c>
      <c r="C38" t="s">
        <v>1308</v>
      </c>
      <c r="D38" t="s">
        <v>1294</v>
      </c>
      <c r="E38" t="s">
        <v>10</v>
      </c>
      <c r="F38" t="s">
        <v>11</v>
      </c>
      <c r="G38" s="9">
        <v>40</v>
      </c>
      <c r="H38" t="s">
        <v>758</v>
      </c>
      <c r="I38" t="s">
        <v>1297</v>
      </c>
      <c r="J38" t="s">
        <v>17</v>
      </c>
      <c r="K38" s="9">
        <v>100</v>
      </c>
      <c r="M38">
        <f t="shared" si="0"/>
        <v>120</v>
      </c>
      <c r="P38">
        <f t="shared" si="2"/>
        <v>120</v>
      </c>
    </row>
    <row r="39" spans="1:17" x14ac:dyDescent="0.2">
      <c r="A39" t="s">
        <v>1282</v>
      </c>
      <c r="B39" t="s">
        <v>646</v>
      </c>
      <c r="C39" t="s">
        <v>646</v>
      </c>
      <c r="D39" t="s">
        <v>1294</v>
      </c>
      <c r="E39" t="s">
        <v>10</v>
      </c>
      <c r="F39" t="s">
        <v>11</v>
      </c>
      <c r="G39" s="9">
        <v>40</v>
      </c>
      <c r="H39" t="s">
        <v>758</v>
      </c>
      <c r="I39" t="s">
        <v>1297</v>
      </c>
      <c r="J39" t="s">
        <v>17</v>
      </c>
      <c r="K39" s="9">
        <v>100</v>
      </c>
      <c r="M39">
        <f t="shared" si="0"/>
        <v>120</v>
      </c>
      <c r="P39">
        <f t="shared" si="2"/>
        <v>120</v>
      </c>
    </row>
    <row r="40" spans="1:17" x14ac:dyDescent="0.2">
      <c r="A40" t="s">
        <v>1282</v>
      </c>
      <c r="B40" t="s">
        <v>646</v>
      </c>
      <c r="C40" t="s">
        <v>686</v>
      </c>
      <c r="D40" t="s">
        <v>1294</v>
      </c>
      <c r="E40" t="s">
        <v>10</v>
      </c>
      <c r="F40" t="s">
        <v>11</v>
      </c>
      <c r="G40" s="9">
        <v>40</v>
      </c>
      <c r="H40" t="s">
        <v>758</v>
      </c>
      <c r="I40" t="s">
        <v>1297</v>
      </c>
      <c r="J40" t="s">
        <v>17</v>
      </c>
      <c r="K40" s="9">
        <v>100</v>
      </c>
      <c r="M40">
        <f t="shared" si="0"/>
        <v>120</v>
      </c>
      <c r="P40">
        <f t="shared" si="2"/>
        <v>120</v>
      </c>
    </row>
    <row r="41" spans="1:17" x14ac:dyDescent="0.2">
      <c r="A41" t="s">
        <v>1282</v>
      </c>
      <c r="B41" t="s">
        <v>646</v>
      </c>
      <c r="C41" t="s">
        <v>1310</v>
      </c>
      <c r="D41" t="s">
        <v>1294</v>
      </c>
      <c r="E41" t="s">
        <v>10</v>
      </c>
      <c r="F41" t="s">
        <v>11</v>
      </c>
      <c r="G41" s="9">
        <v>39</v>
      </c>
      <c r="H41" t="s">
        <v>758</v>
      </c>
      <c r="I41" t="s">
        <v>1297</v>
      </c>
      <c r="J41" t="s">
        <v>17</v>
      </c>
      <c r="K41" s="9">
        <v>100</v>
      </c>
      <c r="M41">
        <f t="shared" si="0"/>
        <v>117</v>
      </c>
      <c r="P41">
        <f t="shared" si="2"/>
        <v>117</v>
      </c>
    </row>
    <row r="42" spans="1:17" x14ac:dyDescent="0.2">
      <c r="A42" t="s">
        <v>1282</v>
      </c>
      <c r="B42" t="s">
        <v>646</v>
      </c>
      <c r="C42" t="s">
        <v>1311</v>
      </c>
      <c r="D42" t="s">
        <v>1294</v>
      </c>
      <c r="E42" t="s">
        <v>10</v>
      </c>
      <c r="F42" t="s">
        <v>11</v>
      </c>
      <c r="G42" s="9">
        <v>39</v>
      </c>
      <c r="H42" t="s">
        <v>758</v>
      </c>
      <c r="I42" t="s">
        <v>1297</v>
      </c>
      <c r="J42" t="s">
        <v>17</v>
      </c>
      <c r="K42" s="9">
        <v>100</v>
      </c>
      <c r="M42">
        <f t="shared" si="0"/>
        <v>117</v>
      </c>
      <c r="P42">
        <f t="shared" si="2"/>
        <v>117</v>
      </c>
    </row>
    <row r="43" spans="1:17" x14ac:dyDescent="0.2">
      <c r="A43" t="s">
        <v>1282</v>
      </c>
      <c r="B43" t="s">
        <v>646</v>
      </c>
      <c r="C43" t="s">
        <v>18</v>
      </c>
      <c r="D43" t="s">
        <v>1294</v>
      </c>
      <c r="E43" t="s">
        <v>10</v>
      </c>
      <c r="F43" t="s">
        <v>11</v>
      </c>
      <c r="G43" s="9">
        <v>124</v>
      </c>
      <c r="H43" s="29" t="s">
        <v>19</v>
      </c>
      <c r="I43" t="s">
        <v>979</v>
      </c>
      <c r="J43" t="s">
        <v>17</v>
      </c>
      <c r="K43" s="9">
        <v>100</v>
      </c>
      <c r="M43">
        <f t="shared" si="0"/>
        <v>372</v>
      </c>
      <c r="O43">
        <f>M43</f>
        <v>372</v>
      </c>
    </row>
    <row r="44" spans="1:17" x14ac:dyDescent="0.2">
      <c r="A44" t="s">
        <v>1282</v>
      </c>
      <c r="B44" t="s">
        <v>686</v>
      </c>
      <c r="C44" t="s">
        <v>8</v>
      </c>
      <c r="D44" t="s">
        <v>1313</v>
      </c>
      <c r="E44" t="s">
        <v>10</v>
      </c>
      <c r="F44" t="s">
        <v>11</v>
      </c>
      <c r="G44" s="9">
        <v>80</v>
      </c>
      <c r="H44" t="s">
        <v>12</v>
      </c>
      <c r="I44" t="s">
        <v>1297</v>
      </c>
      <c r="J44" t="s">
        <v>17</v>
      </c>
      <c r="K44" s="9">
        <v>100</v>
      </c>
      <c r="M44">
        <f t="shared" si="0"/>
        <v>240</v>
      </c>
      <c r="O44">
        <f>M44</f>
        <v>240</v>
      </c>
    </row>
    <row r="45" spans="1:17" x14ac:dyDescent="0.2">
      <c r="A45" t="s">
        <v>1282</v>
      </c>
      <c r="B45" t="s">
        <v>686</v>
      </c>
      <c r="C45" t="s">
        <v>25</v>
      </c>
      <c r="D45" t="s">
        <v>1313</v>
      </c>
      <c r="E45" t="s">
        <v>10</v>
      </c>
      <c r="F45" t="s">
        <v>11</v>
      </c>
      <c r="G45" s="9">
        <v>93</v>
      </c>
      <c r="H45" t="s">
        <v>12</v>
      </c>
      <c r="I45" t="s">
        <v>1314</v>
      </c>
      <c r="J45" t="s">
        <v>17</v>
      </c>
      <c r="K45" s="9">
        <v>100</v>
      </c>
      <c r="M45">
        <f t="shared" si="0"/>
        <v>279</v>
      </c>
      <c r="O45">
        <f>M45</f>
        <v>279</v>
      </c>
    </row>
    <row r="46" spans="1:17" x14ac:dyDescent="0.2">
      <c r="A46" t="s">
        <v>1282</v>
      </c>
      <c r="B46" t="s">
        <v>1315</v>
      </c>
      <c r="C46" t="s">
        <v>8</v>
      </c>
      <c r="D46" t="s">
        <v>1316</v>
      </c>
      <c r="E46" t="s">
        <v>10</v>
      </c>
      <c r="F46" t="s">
        <v>11</v>
      </c>
      <c r="G46" s="9">
        <v>365</v>
      </c>
      <c r="H46" t="s">
        <v>12</v>
      </c>
      <c r="I46" t="s">
        <v>979</v>
      </c>
      <c r="J46" t="s">
        <v>17</v>
      </c>
      <c r="K46" s="9">
        <v>100</v>
      </c>
      <c r="M46">
        <f t="shared" si="0"/>
        <v>1095</v>
      </c>
      <c r="Q46">
        <f>M46</f>
        <v>1095</v>
      </c>
    </row>
    <row r="47" spans="1:17" x14ac:dyDescent="0.2">
      <c r="A47" t="s">
        <v>1282</v>
      </c>
      <c r="B47" t="s">
        <v>1315</v>
      </c>
      <c r="C47" t="s">
        <v>25</v>
      </c>
      <c r="D47" t="s">
        <v>1316</v>
      </c>
      <c r="E47" t="s">
        <v>10</v>
      </c>
      <c r="F47" t="s">
        <v>11</v>
      </c>
      <c r="G47" s="9">
        <v>214</v>
      </c>
      <c r="H47" t="s">
        <v>12</v>
      </c>
      <c r="I47" t="s">
        <v>1317</v>
      </c>
      <c r="J47" t="s">
        <v>17</v>
      </c>
      <c r="K47" s="9">
        <v>100</v>
      </c>
      <c r="M47">
        <f t="shared" si="0"/>
        <v>642</v>
      </c>
      <c r="Q47">
        <f>M47</f>
        <v>642</v>
      </c>
    </row>
    <row r="48" spans="1:17" x14ac:dyDescent="0.2">
      <c r="A48" t="s">
        <v>1282</v>
      </c>
      <c r="B48" t="s">
        <v>1318</v>
      </c>
      <c r="C48" t="s">
        <v>8</v>
      </c>
      <c r="D48" t="s">
        <v>1319</v>
      </c>
      <c r="E48" t="s">
        <v>10</v>
      </c>
      <c r="F48" t="s">
        <v>11</v>
      </c>
      <c r="G48" s="9">
        <v>96</v>
      </c>
      <c r="H48" t="s">
        <v>12</v>
      </c>
      <c r="I48" t="s">
        <v>1320</v>
      </c>
      <c r="J48" t="s">
        <v>17</v>
      </c>
      <c r="K48" s="9">
        <v>100</v>
      </c>
      <c r="M48">
        <f t="shared" si="0"/>
        <v>288</v>
      </c>
      <c r="Q48">
        <f t="shared" ref="Q48:Q108" si="3">M48</f>
        <v>288</v>
      </c>
    </row>
    <row r="49" spans="1:17" x14ac:dyDescent="0.2">
      <c r="A49" t="s">
        <v>1282</v>
      </c>
      <c r="B49" t="s">
        <v>1318</v>
      </c>
      <c r="C49" t="s">
        <v>25</v>
      </c>
      <c r="D49" t="s">
        <v>1319</v>
      </c>
      <c r="E49" t="s">
        <v>10</v>
      </c>
      <c r="F49" t="s">
        <v>11</v>
      </c>
      <c r="G49" s="9">
        <v>94</v>
      </c>
      <c r="H49" t="s">
        <v>12</v>
      </c>
      <c r="I49" t="s">
        <v>1297</v>
      </c>
      <c r="J49" t="s">
        <v>17</v>
      </c>
      <c r="K49" s="9">
        <v>100</v>
      </c>
      <c r="M49">
        <f t="shared" si="0"/>
        <v>282</v>
      </c>
      <c r="Q49">
        <f t="shared" si="3"/>
        <v>282</v>
      </c>
    </row>
    <row r="50" spans="1:17" x14ac:dyDescent="0.2">
      <c r="A50" t="s">
        <v>1282</v>
      </c>
      <c r="B50" t="s">
        <v>1318</v>
      </c>
      <c r="C50" t="s">
        <v>27</v>
      </c>
      <c r="D50" t="s">
        <v>1319</v>
      </c>
      <c r="E50" t="s">
        <v>10</v>
      </c>
      <c r="F50" t="s">
        <v>11</v>
      </c>
      <c r="G50" s="9">
        <v>92</v>
      </c>
      <c r="H50" t="s">
        <v>12</v>
      </c>
      <c r="I50" t="s">
        <v>1321</v>
      </c>
      <c r="J50" t="s">
        <v>17</v>
      </c>
      <c r="K50" s="9">
        <v>100</v>
      </c>
      <c r="M50">
        <f t="shared" si="0"/>
        <v>276</v>
      </c>
      <c r="Q50">
        <f t="shared" si="3"/>
        <v>276</v>
      </c>
    </row>
    <row r="51" spans="1:17" x14ac:dyDescent="0.2">
      <c r="A51" t="s">
        <v>1282</v>
      </c>
      <c r="B51" t="s">
        <v>1318</v>
      </c>
      <c r="C51" t="s">
        <v>28</v>
      </c>
      <c r="D51" t="s">
        <v>1319</v>
      </c>
      <c r="E51" t="s">
        <v>10</v>
      </c>
      <c r="F51" t="s">
        <v>11</v>
      </c>
      <c r="G51" s="9">
        <v>95</v>
      </c>
      <c r="H51" t="s">
        <v>12</v>
      </c>
      <c r="I51" t="s">
        <v>1297</v>
      </c>
      <c r="J51" t="s">
        <v>17</v>
      </c>
      <c r="K51" s="9">
        <v>100</v>
      </c>
      <c r="M51">
        <f t="shared" si="0"/>
        <v>285</v>
      </c>
      <c r="Q51">
        <f t="shared" si="3"/>
        <v>285</v>
      </c>
    </row>
    <row r="52" spans="1:17" x14ac:dyDescent="0.2">
      <c r="A52" t="s">
        <v>1282</v>
      </c>
      <c r="B52" t="s">
        <v>1318</v>
      </c>
      <c r="C52" t="s">
        <v>30</v>
      </c>
      <c r="D52" t="s">
        <v>1319</v>
      </c>
      <c r="E52" t="s">
        <v>10</v>
      </c>
      <c r="F52" t="s">
        <v>11</v>
      </c>
      <c r="G52" s="9">
        <v>93</v>
      </c>
      <c r="H52" t="s">
        <v>12</v>
      </c>
      <c r="I52" t="s">
        <v>1322</v>
      </c>
      <c r="J52" t="s">
        <v>17</v>
      </c>
      <c r="K52" s="9">
        <v>100</v>
      </c>
      <c r="M52">
        <f t="shared" si="0"/>
        <v>279</v>
      </c>
      <c r="Q52">
        <f t="shared" si="3"/>
        <v>279</v>
      </c>
    </row>
    <row r="53" spans="1:17" x14ac:dyDescent="0.2">
      <c r="A53" t="s">
        <v>1282</v>
      </c>
      <c r="B53" t="s">
        <v>1318</v>
      </c>
      <c r="C53" t="s">
        <v>18</v>
      </c>
      <c r="D53" t="s">
        <v>1319</v>
      </c>
      <c r="E53" t="s">
        <v>10</v>
      </c>
      <c r="F53" t="s">
        <v>11</v>
      </c>
      <c r="G53" s="9">
        <v>102</v>
      </c>
      <c r="H53" s="29" t="s">
        <v>19</v>
      </c>
      <c r="I53" t="s">
        <v>1321</v>
      </c>
      <c r="J53" t="s">
        <v>17</v>
      </c>
      <c r="K53" s="9">
        <v>100</v>
      </c>
      <c r="M53">
        <f t="shared" si="0"/>
        <v>306</v>
      </c>
      <c r="Q53">
        <f t="shared" si="3"/>
        <v>306</v>
      </c>
    </row>
    <row r="54" spans="1:17" x14ac:dyDescent="0.2">
      <c r="A54" t="s">
        <v>1282</v>
      </c>
      <c r="B54" t="s">
        <v>1323</v>
      </c>
      <c r="C54" t="s">
        <v>8</v>
      </c>
      <c r="D54" t="s">
        <v>1324</v>
      </c>
      <c r="E54" t="s">
        <v>10</v>
      </c>
      <c r="F54" t="s">
        <v>11</v>
      </c>
      <c r="G54" s="9">
        <v>63</v>
      </c>
      <c r="H54" t="s">
        <v>12</v>
      </c>
      <c r="I54" t="s">
        <v>1325</v>
      </c>
      <c r="J54" t="s">
        <v>17</v>
      </c>
      <c r="K54" s="9">
        <v>100</v>
      </c>
      <c r="M54">
        <f t="shared" si="0"/>
        <v>189</v>
      </c>
      <c r="Q54">
        <f t="shared" si="3"/>
        <v>189</v>
      </c>
    </row>
    <row r="55" spans="1:17" x14ac:dyDescent="0.2">
      <c r="A55" t="s">
        <v>1282</v>
      </c>
      <c r="B55" t="s">
        <v>1323</v>
      </c>
      <c r="C55" t="s">
        <v>25</v>
      </c>
      <c r="D55" t="s">
        <v>1324</v>
      </c>
      <c r="E55" t="s">
        <v>10</v>
      </c>
      <c r="F55" t="s">
        <v>11</v>
      </c>
      <c r="G55" s="9">
        <v>77</v>
      </c>
      <c r="H55" t="s">
        <v>12</v>
      </c>
      <c r="I55" t="s">
        <v>1325</v>
      </c>
      <c r="J55" t="s">
        <v>17</v>
      </c>
      <c r="K55" s="9">
        <v>100</v>
      </c>
      <c r="M55">
        <f t="shared" si="0"/>
        <v>231</v>
      </c>
      <c r="Q55">
        <f t="shared" si="3"/>
        <v>231</v>
      </c>
    </row>
    <row r="56" spans="1:17" x14ac:dyDescent="0.2">
      <c r="A56" t="s">
        <v>1282</v>
      </c>
      <c r="B56" t="s">
        <v>1323</v>
      </c>
      <c r="C56" t="s">
        <v>27</v>
      </c>
      <c r="D56" t="s">
        <v>1324</v>
      </c>
      <c r="E56" t="s">
        <v>10</v>
      </c>
      <c r="F56" t="s">
        <v>11</v>
      </c>
      <c r="G56" s="9">
        <v>99</v>
      </c>
      <c r="H56" t="s">
        <v>12</v>
      </c>
      <c r="I56" t="s">
        <v>1326</v>
      </c>
      <c r="J56" t="s">
        <v>17</v>
      </c>
      <c r="K56" s="9">
        <v>100</v>
      </c>
      <c r="M56">
        <f t="shared" si="0"/>
        <v>297</v>
      </c>
      <c r="Q56">
        <f t="shared" si="3"/>
        <v>297</v>
      </c>
    </row>
    <row r="57" spans="1:17" x14ac:dyDescent="0.2">
      <c r="A57" t="s">
        <v>1282</v>
      </c>
      <c r="B57" t="s">
        <v>1327</v>
      </c>
      <c r="C57" t="s">
        <v>8</v>
      </c>
      <c r="D57" t="s">
        <v>1328</v>
      </c>
      <c r="E57" t="s">
        <v>10</v>
      </c>
      <c r="F57" t="s">
        <v>11</v>
      </c>
      <c r="G57" s="9">
        <v>45</v>
      </c>
      <c r="H57" t="s">
        <v>12</v>
      </c>
      <c r="I57" t="s">
        <v>1329</v>
      </c>
      <c r="J57" t="s">
        <v>17</v>
      </c>
      <c r="K57" s="9">
        <v>100</v>
      </c>
      <c r="M57">
        <f t="shared" si="0"/>
        <v>135</v>
      </c>
      <c r="Q57">
        <f t="shared" si="3"/>
        <v>135</v>
      </c>
    </row>
    <row r="58" spans="1:17" x14ac:dyDescent="0.2">
      <c r="A58" t="s">
        <v>1282</v>
      </c>
      <c r="B58" t="s">
        <v>923</v>
      </c>
      <c r="C58" t="s">
        <v>8</v>
      </c>
      <c r="D58" t="s">
        <v>1330</v>
      </c>
      <c r="E58" t="s">
        <v>10</v>
      </c>
      <c r="F58" t="s">
        <v>11</v>
      </c>
      <c r="G58" s="9">
        <v>11</v>
      </c>
      <c r="H58" t="s">
        <v>12</v>
      </c>
      <c r="I58" t="s">
        <v>1331</v>
      </c>
      <c r="J58" t="s">
        <v>17</v>
      </c>
      <c r="K58" s="9">
        <v>100</v>
      </c>
      <c r="M58">
        <f t="shared" si="0"/>
        <v>33</v>
      </c>
      <c r="Q58">
        <f t="shared" si="3"/>
        <v>33</v>
      </c>
    </row>
    <row r="59" spans="1:17" x14ac:dyDescent="0.2">
      <c r="A59" t="s">
        <v>1282</v>
      </c>
      <c r="B59" t="s">
        <v>692</v>
      </c>
      <c r="C59" t="s">
        <v>8</v>
      </c>
      <c r="D59" t="s">
        <v>1332</v>
      </c>
      <c r="E59" t="s">
        <v>10</v>
      </c>
      <c r="F59" t="s">
        <v>11</v>
      </c>
      <c r="G59" s="9">
        <v>32</v>
      </c>
      <c r="H59" t="s">
        <v>12</v>
      </c>
      <c r="I59" t="s">
        <v>1333</v>
      </c>
      <c r="J59" t="s">
        <v>17</v>
      </c>
      <c r="K59" s="9">
        <v>100</v>
      </c>
      <c r="M59">
        <f t="shared" si="0"/>
        <v>96</v>
      </c>
      <c r="Q59">
        <f t="shared" si="3"/>
        <v>96</v>
      </c>
    </row>
    <row r="60" spans="1:17" x14ac:dyDescent="0.2">
      <c r="A60" t="s">
        <v>1282</v>
      </c>
      <c r="B60" t="s">
        <v>692</v>
      </c>
      <c r="C60" t="s">
        <v>25</v>
      </c>
      <c r="D60" t="s">
        <v>1332</v>
      </c>
      <c r="E60" t="s">
        <v>10</v>
      </c>
      <c r="F60" t="s">
        <v>11</v>
      </c>
      <c r="G60" s="9">
        <v>35</v>
      </c>
      <c r="H60" t="s">
        <v>12</v>
      </c>
      <c r="I60" t="s">
        <v>1334</v>
      </c>
      <c r="J60" t="s">
        <v>17</v>
      </c>
      <c r="K60" s="9">
        <v>100</v>
      </c>
      <c r="M60">
        <f t="shared" si="0"/>
        <v>105</v>
      </c>
      <c r="Q60">
        <f t="shared" si="3"/>
        <v>105</v>
      </c>
    </row>
    <row r="61" spans="1:17" x14ac:dyDescent="0.2">
      <c r="A61" t="s">
        <v>1282</v>
      </c>
      <c r="B61" t="s">
        <v>1211</v>
      </c>
      <c r="C61" t="s">
        <v>8</v>
      </c>
      <c r="D61" t="s">
        <v>1335</v>
      </c>
      <c r="E61" t="s">
        <v>10</v>
      </c>
      <c r="F61" t="s">
        <v>11</v>
      </c>
      <c r="G61" s="9">
        <v>33</v>
      </c>
      <c r="H61" t="s">
        <v>12</v>
      </c>
      <c r="I61" t="s">
        <v>1336</v>
      </c>
      <c r="J61" t="s">
        <v>17</v>
      </c>
      <c r="K61" s="9">
        <v>100</v>
      </c>
      <c r="M61">
        <f t="shared" si="0"/>
        <v>99</v>
      </c>
      <c r="Q61">
        <f t="shared" si="3"/>
        <v>99</v>
      </c>
    </row>
    <row r="62" spans="1:17" x14ac:dyDescent="0.2">
      <c r="A62" t="s">
        <v>1282</v>
      </c>
      <c r="B62" t="s">
        <v>949</v>
      </c>
      <c r="C62" t="s">
        <v>8</v>
      </c>
      <c r="D62" t="s">
        <v>1337</v>
      </c>
      <c r="E62" t="s">
        <v>10</v>
      </c>
      <c r="F62" t="s">
        <v>11</v>
      </c>
      <c r="G62" s="9">
        <v>70</v>
      </c>
      <c r="H62" t="s">
        <v>12</v>
      </c>
      <c r="I62" t="s">
        <v>1322</v>
      </c>
      <c r="J62" t="s">
        <v>17</v>
      </c>
      <c r="K62" s="9">
        <v>100</v>
      </c>
      <c r="M62">
        <f t="shared" si="0"/>
        <v>210</v>
      </c>
      <c r="Q62">
        <f t="shared" si="3"/>
        <v>210</v>
      </c>
    </row>
    <row r="63" spans="1:17" x14ac:dyDescent="0.2">
      <c r="A63" t="s">
        <v>1282</v>
      </c>
      <c r="B63" t="s">
        <v>560</v>
      </c>
      <c r="C63" t="s">
        <v>8</v>
      </c>
      <c r="D63" t="s">
        <v>1338</v>
      </c>
      <c r="E63" t="s">
        <v>10</v>
      </c>
      <c r="F63" t="s">
        <v>11</v>
      </c>
      <c r="G63" s="9">
        <v>59</v>
      </c>
      <c r="H63" t="s">
        <v>12</v>
      </c>
      <c r="I63" t="s">
        <v>1339</v>
      </c>
      <c r="J63" t="s">
        <v>17</v>
      </c>
      <c r="K63" s="9">
        <v>100</v>
      </c>
      <c r="M63">
        <f t="shared" si="0"/>
        <v>177</v>
      </c>
      <c r="Q63">
        <f t="shared" si="3"/>
        <v>177</v>
      </c>
    </row>
    <row r="64" spans="1:17" x14ac:dyDescent="0.2">
      <c r="A64" t="s">
        <v>1282</v>
      </c>
      <c r="B64" t="s">
        <v>1340</v>
      </c>
      <c r="C64" t="s">
        <v>8</v>
      </c>
      <c r="D64" t="s">
        <v>1341</v>
      </c>
      <c r="E64" t="s">
        <v>10</v>
      </c>
      <c r="F64" t="s">
        <v>11</v>
      </c>
      <c r="G64" s="9">
        <v>53</v>
      </c>
      <c r="H64" t="s">
        <v>12</v>
      </c>
      <c r="I64" t="s">
        <v>979</v>
      </c>
      <c r="J64" t="s">
        <v>17</v>
      </c>
      <c r="K64" s="9">
        <v>100</v>
      </c>
      <c r="M64">
        <f t="shared" si="0"/>
        <v>159</v>
      </c>
      <c r="Q64">
        <f t="shared" si="3"/>
        <v>159</v>
      </c>
    </row>
    <row r="65" spans="1:19" x14ac:dyDescent="0.2">
      <c r="A65" t="s">
        <v>1282</v>
      </c>
      <c r="B65" t="s">
        <v>570</v>
      </c>
      <c r="C65" t="s">
        <v>8</v>
      </c>
      <c r="D65" t="s">
        <v>1343</v>
      </c>
      <c r="E65" t="s">
        <v>10</v>
      </c>
      <c r="F65" t="s">
        <v>11</v>
      </c>
      <c r="G65" s="9">
        <v>55</v>
      </c>
      <c r="H65" t="s">
        <v>12</v>
      </c>
      <c r="I65" t="s">
        <v>1344</v>
      </c>
      <c r="J65" t="s">
        <v>17</v>
      </c>
      <c r="K65" s="9">
        <v>100</v>
      </c>
      <c r="M65">
        <f t="shared" si="0"/>
        <v>165</v>
      </c>
      <c r="Q65">
        <f t="shared" si="3"/>
        <v>165</v>
      </c>
    </row>
    <row r="66" spans="1:19" x14ac:dyDescent="0.2">
      <c r="A66" t="s">
        <v>1282</v>
      </c>
      <c r="B66" t="s">
        <v>1345</v>
      </c>
      <c r="C66" t="s">
        <v>8</v>
      </c>
      <c r="D66" t="s">
        <v>1346</v>
      </c>
      <c r="E66" t="s">
        <v>10</v>
      </c>
      <c r="F66" t="s">
        <v>11</v>
      </c>
      <c r="G66" s="9">
        <v>53</v>
      </c>
      <c r="H66" t="s">
        <v>12</v>
      </c>
      <c r="I66" t="s">
        <v>1333</v>
      </c>
      <c r="J66" t="s">
        <v>17</v>
      </c>
      <c r="K66" s="9">
        <v>100</v>
      </c>
      <c r="M66">
        <f t="shared" si="0"/>
        <v>159</v>
      </c>
      <c r="Q66">
        <f t="shared" si="3"/>
        <v>159</v>
      </c>
    </row>
    <row r="67" spans="1:19" x14ac:dyDescent="0.2">
      <c r="A67" t="s">
        <v>1282</v>
      </c>
      <c r="B67" t="s">
        <v>274</v>
      </c>
      <c r="C67" t="s">
        <v>8</v>
      </c>
      <c r="D67" t="s">
        <v>1347</v>
      </c>
      <c r="E67" t="s">
        <v>10</v>
      </c>
      <c r="F67" t="s">
        <v>11</v>
      </c>
      <c r="G67" s="9">
        <v>21</v>
      </c>
      <c r="H67" t="s">
        <v>12</v>
      </c>
      <c r="I67" t="s">
        <v>1348</v>
      </c>
      <c r="J67" t="s">
        <v>17</v>
      </c>
      <c r="K67" s="9">
        <v>100</v>
      </c>
      <c r="M67">
        <f t="shared" ref="M67:M108" si="4">F67*G67*K67*0.01</f>
        <v>63</v>
      </c>
      <c r="Q67">
        <f t="shared" si="3"/>
        <v>63</v>
      </c>
    </row>
    <row r="68" spans="1:19" x14ac:dyDescent="0.2">
      <c r="A68" t="s">
        <v>1282</v>
      </c>
      <c r="B68" t="s">
        <v>274</v>
      </c>
      <c r="C68" t="s">
        <v>25</v>
      </c>
      <c r="D68" t="s">
        <v>1347</v>
      </c>
      <c r="E68" t="s">
        <v>10</v>
      </c>
      <c r="F68" t="s">
        <v>11</v>
      </c>
      <c r="G68" s="9">
        <v>24</v>
      </c>
      <c r="H68" t="s">
        <v>12</v>
      </c>
      <c r="I68" t="s">
        <v>1349</v>
      </c>
      <c r="J68" t="s">
        <v>17</v>
      </c>
      <c r="K68" s="9">
        <v>100</v>
      </c>
      <c r="M68">
        <f t="shared" si="4"/>
        <v>72</v>
      </c>
      <c r="Q68">
        <f t="shared" si="3"/>
        <v>72</v>
      </c>
    </row>
    <row r="69" spans="1:19" x14ac:dyDescent="0.2">
      <c r="A69" t="s">
        <v>1282</v>
      </c>
      <c r="B69" t="s">
        <v>281</v>
      </c>
      <c r="C69" t="s">
        <v>8</v>
      </c>
      <c r="D69" t="s">
        <v>1364</v>
      </c>
      <c r="E69" t="s">
        <v>10</v>
      </c>
      <c r="F69" t="s">
        <v>11</v>
      </c>
      <c r="G69" s="9">
        <v>56</v>
      </c>
      <c r="H69" t="s">
        <v>12</v>
      </c>
      <c r="I69" t="s">
        <v>1356</v>
      </c>
      <c r="J69" t="s">
        <v>17</v>
      </c>
      <c r="K69" s="9">
        <v>100</v>
      </c>
      <c r="M69">
        <f t="shared" si="4"/>
        <v>168</v>
      </c>
      <c r="Q69">
        <f t="shared" si="3"/>
        <v>168</v>
      </c>
    </row>
    <row r="70" spans="1:19" x14ac:dyDescent="0.2">
      <c r="A70" t="s">
        <v>1282</v>
      </c>
      <c r="B70" t="s">
        <v>281</v>
      </c>
      <c r="C70" t="s">
        <v>25</v>
      </c>
      <c r="D70" t="s">
        <v>1364</v>
      </c>
      <c r="E70" t="s">
        <v>10</v>
      </c>
      <c r="F70" t="s">
        <v>11</v>
      </c>
      <c r="G70" s="9">
        <v>41</v>
      </c>
      <c r="H70" t="s">
        <v>12</v>
      </c>
      <c r="I70" t="s">
        <v>1357</v>
      </c>
      <c r="J70" t="s">
        <v>17</v>
      </c>
      <c r="K70" s="9">
        <v>100</v>
      </c>
      <c r="M70">
        <f t="shared" si="4"/>
        <v>123</v>
      </c>
      <c r="Q70">
        <f t="shared" si="3"/>
        <v>123</v>
      </c>
    </row>
    <row r="71" spans="1:19" x14ac:dyDescent="0.2">
      <c r="A71" t="s">
        <v>1282</v>
      </c>
      <c r="B71" t="s">
        <v>281</v>
      </c>
      <c r="C71" t="s">
        <v>18</v>
      </c>
      <c r="D71" t="s">
        <v>1364</v>
      </c>
      <c r="E71" t="s">
        <v>10</v>
      </c>
      <c r="F71" t="s">
        <v>11</v>
      </c>
      <c r="G71" s="9">
        <v>27</v>
      </c>
      <c r="H71" s="29" t="s">
        <v>19</v>
      </c>
      <c r="I71" t="s">
        <v>1344</v>
      </c>
      <c r="J71" t="s">
        <v>17</v>
      </c>
      <c r="K71" s="9">
        <v>100</v>
      </c>
      <c r="M71">
        <f t="shared" si="4"/>
        <v>81</v>
      </c>
      <c r="Q71">
        <f t="shared" si="3"/>
        <v>81</v>
      </c>
    </row>
    <row r="72" spans="1:19" x14ac:dyDescent="0.2">
      <c r="A72" t="s">
        <v>1282</v>
      </c>
      <c r="B72" t="s">
        <v>976</v>
      </c>
      <c r="C72" t="s">
        <v>18</v>
      </c>
      <c r="D72" t="s">
        <v>1365</v>
      </c>
      <c r="E72" t="s">
        <v>10</v>
      </c>
      <c r="F72" t="s">
        <v>11</v>
      </c>
      <c r="G72" s="9">
        <v>21</v>
      </c>
      <c r="H72" s="29" t="s">
        <v>19</v>
      </c>
      <c r="I72" t="s">
        <v>1357</v>
      </c>
      <c r="J72" t="s">
        <v>17</v>
      </c>
      <c r="K72" s="9">
        <v>100</v>
      </c>
      <c r="M72">
        <f t="shared" si="4"/>
        <v>63</v>
      </c>
      <c r="Q72">
        <f t="shared" si="3"/>
        <v>63</v>
      </c>
    </row>
    <row r="73" spans="1:19" x14ac:dyDescent="0.2">
      <c r="A73" t="s">
        <v>743</v>
      </c>
      <c r="B73" t="s">
        <v>977</v>
      </c>
      <c r="C73" t="s">
        <v>8</v>
      </c>
      <c r="D73" t="s">
        <v>978</v>
      </c>
      <c r="E73" t="s">
        <v>10</v>
      </c>
      <c r="F73" t="s">
        <v>11</v>
      </c>
      <c r="G73" s="9">
        <v>34</v>
      </c>
      <c r="H73" t="s">
        <v>12</v>
      </c>
      <c r="I73" t="s">
        <v>979</v>
      </c>
      <c r="J73" t="s">
        <v>17</v>
      </c>
      <c r="K73" s="9">
        <v>100</v>
      </c>
      <c r="M73">
        <f t="shared" si="4"/>
        <v>102</v>
      </c>
      <c r="Q73">
        <f t="shared" si="3"/>
        <v>102</v>
      </c>
    </row>
    <row r="74" spans="1:19" x14ac:dyDescent="0.2">
      <c r="A74" t="s">
        <v>1282</v>
      </c>
      <c r="B74" t="s">
        <v>983</v>
      </c>
      <c r="C74" t="s">
        <v>8</v>
      </c>
      <c r="D74" t="s">
        <v>1366</v>
      </c>
      <c r="E74" t="s">
        <v>10</v>
      </c>
      <c r="F74" t="s">
        <v>11</v>
      </c>
      <c r="G74" s="9">
        <v>70</v>
      </c>
      <c r="H74" t="s">
        <v>12</v>
      </c>
      <c r="I74" t="s">
        <v>1317</v>
      </c>
      <c r="J74" t="s">
        <v>17</v>
      </c>
      <c r="K74" s="9">
        <v>100</v>
      </c>
      <c r="M74">
        <f t="shared" si="4"/>
        <v>210</v>
      </c>
      <c r="Q74">
        <f t="shared" si="3"/>
        <v>210</v>
      </c>
    </row>
    <row r="75" spans="1:19" x14ac:dyDescent="0.2">
      <c r="A75" t="s">
        <v>1282</v>
      </c>
      <c r="B75" t="s">
        <v>983</v>
      </c>
      <c r="C75" t="s">
        <v>25</v>
      </c>
      <c r="D75" t="s">
        <v>1366</v>
      </c>
      <c r="E75" t="s">
        <v>10</v>
      </c>
      <c r="F75" t="s">
        <v>11</v>
      </c>
      <c r="G75" s="9">
        <v>78</v>
      </c>
      <c r="H75" t="s">
        <v>12</v>
      </c>
      <c r="I75" t="s">
        <v>1317</v>
      </c>
      <c r="J75" t="s">
        <v>17</v>
      </c>
      <c r="K75" s="9">
        <v>100</v>
      </c>
      <c r="M75">
        <f t="shared" si="4"/>
        <v>234</v>
      </c>
      <c r="Q75">
        <f t="shared" si="3"/>
        <v>234</v>
      </c>
    </row>
    <row r="76" spans="1:19" x14ac:dyDescent="0.2">
      <c r="A76" t="s">
        <v>1282</v>
      </c>
      <c r="B76" t="s">
        <v>983</v>
      </c>
      <c r="C76" t="s">
        <v>18</v>
      </c>
      <c r="D76" t="s">
        <v>1366</v>
      </c>
      <c r="E76" t="s">
        <v>10</v>
      </c>
      <c r="F76" t="s">
        <v>11</v>
      </c>
      <c r="G76" s="9">
        <v>60</v>
      </c>
      <c r="H76" s="29" t="s">
        <v>19</v>
      </c>
      <c r="I76" t="s">
        <v>1321</v>
      </c>
      <c r="J76" t="s">
        <v>17</v>
      </c>
      <c r="K76" s="9">
        <v>100</v>
      </c>
      <c r="M76">
        <f t="shared" si="4"/>
        <v>180</v>
      </c>
      <c r="Q76">
        <f t="shared" si="3"/>
        <v>180</v>
      </c>
    </row>
    <row r="77" spans="1:19" x14ac:dyDescent="0.2">
      <c r="A77" t="s">
        <v>1282</v>
      </c>
      <c r="B77" t="s">
        <v>1262</v>
      </c>
      <c r="C77" t="s">
        <v>8</v>
      </c>
      <c r="D77" t="s">
        <v>1367</v>
      </c>
      <c r="E77" t="s">
        <v>10</v>
      </c>
      <c r="F77" t="s">
        <v>11</v>
      </c>
      <c r="G77" s="9">
        <v>64</v>
      </c>
      <c r="H77" t="s">
        <v>12</v>
      </c>
      <c r="I77" t="s">
        <v>243</v>
      </c>
      <c r="J77" t="s">
        <v>17</v>
      </c>
      <c r="K77" s="9">
        <v>100</v>
      </c>
      <c r="M77">
        <f t="shared" si="4"/>
        <v>192</v>
      </c>
      <c r="Q77">
        <f>M77*0.67</f>
        <v>128.64000000000001</v>
      </c>
    </row>
    <row r="78" spans="1:19" x14ac:dyDescent="0.2">
      <c r="A78" t="s">
        <v>1282</v>
      </c>
      <c r="B78" t="s">
        <v>1262</v>
      </c>
      <c r="C78" t="s">
        <v>138</v>
      </c>
      <c r="D78" t="s">
        <v>1367</v>
      </c>
      <c r="E78" t="s">
        <v>23</v>
      </c>
      <c r="F78" t="s">
        <v>11</v>
      </c>
      <c r="G78" s="9">
        <v>25</v>
      </c>
      <c r="H78" t="s">
        <v>42</v>
      </c>
      <c r="I78" t="s">
        <v>243</v>
      </c>
      <c r="J78" t="s">
        <v>17</v>
      </c>
      <c r="K78" s="9">
        <v>100</v>
      </c>
      <c r="M78">
        <f t="shared" si="4"/>
        <v>75</v>
      </c>
      <c r="S78">
        <f>M78*0.34</f>
        <v>25.500000000000004</v>
      </c>
    </row>
    <row r="79" spans="1:19" x14ac:dyDescent="0.2">
      <c r="A79" t="s">
        <v>1282</v>
      </c>
      <c r="B79" t="s">
        <v>1262</v>
      </c>
      <c r="C79" t="s">
        <v>1368</v>
      </c>
      <c r="D79" t="s">
        <v>1367</v>
      </c>
      <c r="E79" t="s">
        <v>23</v>
      </c>
      <c r="F79" t="s">
        <v>11</v>
      </c>
      <c r="G79" s="9">
        <v>21</v>
      </c>
      <c r="H79" t="s">
        <v>42</v>
      </c>
      <c r="I79" t="s">
        <v>243</v>
      </c>
      <c r="J79" t="s">
        <v>17</v>
      </c>
      <c r="K79" s="9">
        <v>100</v>
      </c>
      <c r="M79">
        <f t="shared" si="4"/>
        <v>63</v>
      </c>
      <c r="S79">
        <f>M79*0.34</f>
        <v>21.42</v>
      </c>
    </row>
    <row r="80" spans="1:19" x14ac:dyDescent="0.2">
      <c r="A80" t="s">
        <v>1282</v>
      </c>
      <c r="B80" t="s">
        <v>1262</v>
      </c>
      <c r="C80" t="s">
        <v>1369</v>
      </c>
      <c r="D80" t="s">
        <v>1367</v>
      </c>
      <c r="E80" t="s">
        <v>23</v>
      </c>
      <c r="F80" t="s">
        <v>11</v>
      </c>
      <c r="G80" s="9">
        <v>18</v>
      </c>
      <c r="H80" t="s">
        <v>42</v>
      </c>
      <c r="I80" t="s">
        <v>243</v>
      </c>
      <c r="J80" t="s">
        <v>17</v>
      </c>
      <c r="K80" s="9">
        <v>100</v>
      </c>
      <c r="M80">
        <f t="shared" si="4"/>
        <v>54</v>
      </c>
      <c r="S80">
        <f>M80*0.34</f>
        <v>18.360000000000003</v>
      </c>
    </row>
    <row r="81" spans="1:17" x14ac:dyDescent="0.2">
      <c r="A81" t="s">
        <v>1282</v>
      </c>
      <c r="B81" t="s">
        <v>985</v>
      </c>
      <c r="C81" t="s">
        <v>18</v>
      </c>
      <c r="D81" t="s">
        <v>1370</v>
      </c>
      <c r="E81" t="s">
        <v>10</v>
      </c>
      <c r="F81" t="s">
        <v>11</v>
      </c>
      <c r="G81" s="9">
        <v>17</v>
      </c>
      <c r="H81" s="29" t="s">
        <v>19</v>
      </c>
      <c r="I81" t="s">
        <v>1312</v>
      </c>
      <c r="J81" t="s">
        <v>17</v>
      </c>
      <c r="K81" s="9">
        <v>100</v>
      </c>
      <c r="M81">
        <f t="shared" si="4"/>
        <v>51</v>
      </c>
      <c r="Q81">
        <f t="shared" si="3"/>
        <v>51</v>
      </c>
    </row>
    <row r="82" spans="1:17" x14ac:dyDescent="0.2">
      <c r="A82" t="s">
        <v>1282</v>
      </c>
      <c r="B82" t="s">
        <v>988</v>
      </c>
      <c r="C82" t="s">
        <v>8</v>
      </c>
      <c r="D82" t="s">
        <v>1371</v>
      </c>
      <c r="E82" t="s">
        <v>10</v>
      </c>
      <c r="F82" t="s">
        <v>11</v>
      </c>
      <c r="G82" s="9">
        <v>41</v>
      </c>
      <c r="H82" t="s">
        <v>12</v>
      </c>
      <c r="I82" t="s">
        <v>1326</v>
      </c>
      <c r="J82" t="s">
        <v>17</v>
      </c>
      <c r="K82" s="9">
        <v>100</v>
      </c>
      <c r="M82">
        <f t="shared" si="4"/>
        <v>123</v>
      </c>
      <c r="Q82">
        <f t="shared" si="3"/>
        <v>123</v>
      </c>
    </row>
    <row r="83" spans="1:17" x14ac:dyDescent="0.2">
      <c r="A83" t="s">
        <v>1282</v>
      </c>
      <c r="B83" t="s">
        <v>291</v>
      </c>
      <c r="C83" t="s">
        <v>8</v>
      </c>
      <c r="D83" t="s">
        <v>1372</v>
      </c>
      <c r="E83" t="s">
        <v>10</v>
      </c>
      <c r="F83" t="s">
        <v>11</v>
      </c>
      <c r="G83" s="9">
        <v>58</v>
      </c>
      <c r="H83" t="s">
        <v>12</v>
      </c>
      <c r="I83" t="s">
        <v>1326</v>
      </c>
      <c r="J83" t="s">
        <v>17</v>
      </c>
      <c r="K83" s="9">
        <v>100</v>
      </c>
      <c r="M83">
        <f t="shared" si="4"/>
        <v>174</v>
      </c>
      <c r="Q83">
        <f t="shared" si="3"/>
        <v>174</v>
      </c>
    </row>
    <row r="84" spans="1:17" x14ac:dyDescent="0.2">
      <c r="A84" t="s">
        <v>1282</v>
      </c>
      <c r="B84" t="s">
        <v>1159</v>
      </c>
      <c r="C84" t="s">
        <v>8</v>
      </c>
      <c r="D84" t="s">
        <v>1373</v>
      </c>
      <c r="E84" t="s">
        <v>10</v>
      </c>
      <c r="F84" t="s">
        <v>11</v>
      </c>
      <c r="G84" s="9">
        <v>19</v>
      </c>
      <c r="H84" t="s">
        <v>12</v>
      </c>
      <c r="I84" t="s">
        <v>1352</v>
      </c>
      <c r="J84" t="s">
        <v>17</v>
      </c>
      <c r="K84" s="9">
        <v>100</v>
      </c>
      <c r="M84">
        <f t="shared" si="4"/>
        <v>57</v>
      </c>
      <c r="Q84">
        <f t="shared" si="3"/>
        <v>57</v>
      </c>
    </row>
    <row r="85" spans="1:17" x14ac:dyDescent="0.2">
      <c r="A85" t="s">
        <v>1282</v>
      </c>
      <c r="B85" t="s">
        <v>1159</v>
      </c>
      <c r="C85" t="s">
        <v>18</v>
      </c>
      <c r="D85" t="s">
        <v>1373</v>
      </c>
      <c r="E85" t="s">
        <v>10</v>
      </c>
      <c r="F85" t="s">
        <v>11</v>
      </c>
      <c r="G85" s="9">
        <v>19</v>
      </c>
      <c r="H85" s="29" t="s">
        <v>19</v>
      </c>
      <c r="I85" t="s">
        <v>1352</v>
      </c>
      <c r="J85" t="s">
        <v>17</v>
      </c>
      <c r="K85" s="9">
        <v>100</v>
      </c>
      <c r="M85">
        <f t="shared" si="4"/>
        <v>57</v>
      </c>
      <c r="Q85">
        <f t="shared" si="3"/>
        <v>57</v>
      </c>
    </row>
    <row r="86" spans="1:17" x14ac:dyDescent="0.2">
      <c r="A86" t="s">
        <v>1282</v>
      </c>
      <c r="B86" t="s">
        <v>1374</v>
      </c>
      <c r="C86" t="s">
        <v>18</v>
      </c>
      <c r="D86" t="s">
        <v>1375</v>
      </c>
      <c r="E86" t="s">
        <v>10</v>
      </c>
      <c r="F86" t="s">
        <v>11</v>
      </c>
      <c r="G86" s="9">
        <v>29</v>
      </c>
      <c r="H86" s="29" t="s">
        <v>19</v>
      </c>
      <c r="I86" t="s">
        <v>1349</v>
      </c>
      <c r="J86" t="s">
        <v>17</v>
      </c>
      <c r="K86" s="9">
        <v>100</v>
      </c>
      <c r="M86">
        <f t="shared" si="4"/>
        <v>87</v>
      </c>
      <c r="Q86">
        <f t="shared" si="3"/>
        <v>87</v>
      </c>
    </row>
    <row r="87" spans="1:17" x14ac:dyDescent="0.2">
      <c r="A87" t="s">
        <v>1282</v>
      </c>
      <c r="B87" t="s">
        <v>990</v>
      </c>
      <c r="C87" t="s">
        <v>8</v>
      </c>
      <c r="D87" t="s">
        <v>1376</v>
      </c>
      <c r="E87" t="s">
        <v>10</v>
      </c>
      <c r="F87" t="s">
        <v>11</v>
      </c>
      <c r="G87" s="9">
        <v>13</v>
      </c>
      <c r="H87" t="s">
        <v>12</v>
      </c>
      <c r="I87" t="s">
        <v>1329</v>
      </c>
      <c r="J87" t="s">
        <v>17</v>
      </c>
      <c r="K87" s="9">
        <v>100</v>
      </c>
      <c r="M87">
        <f t="shared" si="4"/>
        <v>39</v>
      </c>
      <c r="Q87">
        <f t="shared" si="3"/>
        <v>39</v>
      </c>
    </row>
    <row r="88" spans="1:17" x14ac:dyDescent="0.2">
      <c r="A88" t="s">
        <v>1282</v>
      </c>
      <c r="B88" t="s">
        <v>1265</v>
      </c>
      <c r="C88" t="s">
        <v>18</v>
      </c>
      <c r="D88" t="s">
        <v>1377</v>
      </c>
      <c r="E88" t="s">
        <v>10</v>
      </c>
      <c r="F88" t="s">
        <v>11</v>
      </c>
      <c r="G88" s="9">
        <v>10</v>
      </c>
      <c r="H88" s="29" t="s">
        <v>19</v>
      </c>
      <c r="I88" t="s">
        <v>1322</v>
      </c>
      <c r="J88" t="s">
        <v>17</v>
      </c>
      <c r="K88" s="9">
        <v>100</v>
      </c>
      <c r="M88">
        <f t="shared" si="4"/>
        <v>30</v>
      </c>
      <c r="Q88">
        <f t="shared" si="3"/>
        <v>30</v>
      </c>
    </row>
    <row r="89" spans="1:17" x14ac:dyDescent="0.2">
      <c r="A89" t="s">
        <v>1282</v>
      </c>
      <c r="B89" t="s">
        <v>1002</v>
      </c>
      <c r="C89" t="s">
        <v>8</v>
      </c>
      <c r="D89" t="s">
        <v>1378</v>
      </c>
      <c r="E89" t="s">
        <v>10</v>
      </c>
      <c r="F89" t="s">
        <v>11</v>
      </c>
      <c r="G89" s="9">
        <v>21</v>
      </c>
      <c r="H89" t="s">
        <v>12</v>
      </c>
      <c r="I89" t="s">
        <v>1339</v>
      </c>
      <c r="J89" t="s">
        <v>17</v>
      </c>
      <c r="K89" s="9">
        <v>100</v>
      </c>
      <c r="M89">
        <f t="shared" si="4"/>
        <v>63</v>
      </c>
      <c r="Q89">
        <f t="shared" si="3"/>
        <v>63</v>
      </c>
    </row>
    <row r="90" spans="1:17" x14ac:dyDescent="0.2">
      <c r="A90" t="s">
        <v>1282</v>
      </c>
      <c r="B90" t="s">
        <v>1004</v>
      </c>
      <c r="C90" t="s">
        <v>8</v>
      </c>
      <c r="D90" t="s">
        <v>1342</v>
      </c>
      <c r="E90" t="s">
        <v>10</v>
      </c>
      <c r="F90" t="s">
        <v>11</v>
      </c>
      <c r="G90" s="9">
        <v>26</v>
      </c>
      <c r="H90" t="s">
        <v>12</v>
      </c>
      <c r="I90" t="s">
        <v>1320</v>
      </c>
      <c r="J90" t="s">
        <v>17</v>
      </c>
      <c r="K90" s="9">
        <v>100</v>
      </c>
      <c r="M90">
        <f t="shared" si="4"/>
        <v>78</v>
      </c>
      <c r="Q90">
        <f t="shared" si="3"/>
        <v>78</v>
      </c>
    </row>
    <row r="91" spans="1:17" x14ac:dyDescent="0.2">
      <c r="A91" t="s">
        <v>1282</v>
      </c>
      <c r="B91" t="s">
        <v>1004</v>
      </c>
      <c r="C91" t="s">
        <v>18</v>
      </c>
      <c r="D91" t="s">
        <v>1342</v>
      </c>
      <c r="E91" t="s">
        <v>10</v>
      </c>
      <c r="F91" t="s">
        <v>11</v>
      </c>
      <c r="G91" s="9">
        <v>41</v>
      </c>
      <c r="H91" s="29" t="s">
        <v>19</v>
      </c>
      <c r="I91" t="s">
        <v>1320</v>
      </c>
      <c r="J91" t="s">
        <v>17</v>
      </c>
      <c r="K91" s="9">
        <v>100</v>
      </c>
      <c r="M91">
        <f t="shared" si="4"/>
        <v>123</v>
      </c>
      <c r="Q91">
        <f t="shared" si="3"/>
        <v>123</v>
      </c>
    </row>
    <row r="92" spans="1:17" x14ac:dyDescent="0.2">
      <c r="A92" t="s">
        <v>1282</v>
      </c>
      <c r="B92" t="s">
        <v>1379</v>
      </c>
      <c r="C92" t="s">
        <v>8</v>
      </c>
      <c r="D92" t="s">
        <v>1380</v>
      </c>
      <c r="E92" t="s">
        <v>10</v>
      </c>
      <c r="F92" t="s">
        <v>11</v>
      </c>
      <c r="G92" s="9">
        <v>13</v>
      </c>
      <c r="H92" t="s">
        <v>12</v>
      </c>
      <c r="I92" t="s">
        <v>1284</v>
      </c>
      <c r="J92" t="s">
        <v>17</v>
      </c>
      <c r="K92" s="9">
        <v>100</v>
      </c>
      <c r="M92">
        <f t="shared" si="4"/>
        <v>39</v>
      </c>
      <c r="Q92">
        <f t="shared" si="3"/>
        <v>39</v>
      </c>
    </row>
    <row r="93" spans="1:17" x14ac:dyDescent="0.2">
      <c r="A93" t="s">
        <v>1282</v>
      </c>
      <c r="B93" t="s">
        <v>1012</v>
      </c>
      <c r="C93" t="s">
        <v>8</v>
      </c>
      <c r="D93" t="s">
        <v>1381</v>
      </c>
      <c r="E93" t="s">
        <v>10</v>
      </c>
      <c r="F93" t="s">
        <v>11</v>
      </c>
      <c r="G93" s="9">
        <v>27</v>
      </c>
      <c r="H93" t="s">
        <v>12</v>
      </c>
      <c r="I93" t="s">
        <v>1333</v>
      </c>
      <c r="J93" t="s">
        <v>17</v>
      </c>
      <c r="K93" s="9">
        <v>100</v>
      </c>
      <c r="M93">
        <f t="shared" si="4"/>
        <v>81</v>
      </c>
      <c r="Q93">
        <f t="shared" si="3"/>
        <v>81</v>
      </c>
    </row>
    <row r="94" spans="1:17" x14ac:dyDescent="0.2">
      <c r="A94" t="s">
        <v>1282</v>
      </c>
      <c r="B94" t="s">
        <v>1012</v>
      </c>
      <c r="C94" t="s">
        <v>18</v>
      </c>
      <c r="D94" t="s">
        <v>1381</v>
      </c>
      <c r="E94" t="s">
        <v>10</v>
      </c>
      <c r="F94" t="s">
        <v>11</v>
      </c>
      <c r="G94" s="9">
        <v>12</v>
      </c>
      <c r="H94" s="29" t="s">
        <v>19</v>
      </c>
      <c r="I94" t="s">
        <v>1333</v>
      </c>
      <c r="J94" t="s">
        <v>17</v>
      </c>
      <c r="K94" s="9">
        <v>100</v>
      </c>
      <c r="M94">
        <f t="shared" si="4"/>
        <v>36</v>
      </c>
      <c r="Q94">
        <f t="shared" si="3"/>
        <v>36</v>
      </c>
    </row>
    <row r="95" spans="1:17" x14ac:dyDescent="0.2">
      <c r="A95" t="s">
        <v>1282</v>
      </c>
      <c r="B95" t="s">
        <v>1382</v>
      </c>
      <c r="C95" t="s">
        <v>18</v>
      </c>
      <c r="D95" t="s">
        <v>1383</v>
      </c>
      <c r="E95" t="s">
        <v>10</v>
      </c>
      <c r="F95" t="s">
        <v>11</v>
      </c>
      <c r="G95" s="9">
        <v>42</v>
      </c>
      <c r="H95" s="29" t="s">
        <v>19</v>
      </c>
      <c r="I95" t="s">
        <v>1288</v>
      </c>
      <c r="J95" t="s">
        <v>17</v>
      </c>
      <c r="K95" s="9">
        <v>100</v>
      </c>
      <c r="M95">
        <f t="shared" si="4"/>
        <v>126</v>
      </c>
      <c r="Q95">
        <f t="shared" si="3"/>
        <v>126</v>
      </c>
    </row>
    <row r="96" spans="1:17" x14ac:dyDescent="0.2">
      <c r="A96" t="s">
        <v>1282</v>
      </c>
      <c r="B96" t="s">
        <v>1384</v>
      </c>
      <c r="C96" t="s">
        <v>18</v>
      </c>
      <c r="D96" t="s">
        <v>1385</v>
      </c>
      <c r="E96" t="s">
        <v>10</v>
      </c>
      <c r="F96" t="s">
        <v>11</v>
      </c>
      <c r="G96" s="9">
        <v>42</v>
      </c>
      <c r="H96" s="29" t="s">
        <v>19</v>
      </c>
      <c r="I96" t="s">
        <v>1360</v>
      </c>
      <c r="J96" t="s">
        <v>17</v>
      </c>
      <c r="K96" s="9">
        <v>100</v>
      </c>
      <c r="M96">
        <f t="shared" si="4"/>
        <v>126</v>
      </c>
      <c r="Q96">
        <f t="shared" si="3"/>
        <v>126</v>
      </c>
    </row>
    <row r="97" spans="1:20" x14ac:dyDescent="0.2">
      <c r="A97" t="s">
        <v>1282</v>
      </c>
      <c r="B97" t="s">
        <v>241</v>
      </c>
      <c r="C97" t="s">
        <v>8</v>
      </c>
      <c r="D97" t="s">
        <v>242</v>
      </c>
      <c r="E97" t="s">
        <v>10</v>
      </c>
      <c r="F97" t="s">
        <v>11</v>
      </c>
      <c r="G97" s="9">
        <v>28</v>
      </c>
      <c r="H97" t="s">
        <v>12</v>
      </c>
      <c r="I97" t="s">
        <v>243</v>
      </c>
      <c r="J97" t="s">
        <v>17</v>
      </c>
      <c r="K97" s="9">
        <v>100</v>
      </c>
      <c r="M97">
        <f t="shared" si="4"/>
        <v>84</v>
      </c>
      <c r="Q97">
        <f t="shared" si="3"/>
        <v>84</v>
      </c>
    </row>
    <row r="98" spans="1:20" x14ac:dyDescent="0.2">
      <c r="A98" t="s">
        <v>1282</v>
      </c>
      <c r="B98" t="s">
        <v>138</v>
      </c>
      <c r="C98" t="s">
        <v>8</v>
      </c>
      <c r="D98" t="s">
        <v>1386</v>
      </c>
      <c r="E98" t="s">
        <v>10</v>
      </c>
      <c r="F98" t="s">
        <v>11</v>
      </c>
      <c r="G98" s="9">
        <v>16</v>
      </c>
      <c r="H98" t="s">
        <v>12</v>
      </c>
      <c r="I98" t="s">
        <v>1362</v>
      </c>
      <c r="J98" t="s">
        <v>17</v>
      </c>
      <c r="K98" s="9">
        <v>100</v>
      </c>
      <c r="M98">
        <f t="shared" si="4"/>
        <v>48</v>
      </c>
      <c r="Q98">
        <f t="shared" si="3"/>
        <v>48</v>
      </c>
    </row>
    <row r="99" spans="1:20" x14ac:dyDescent="0.2">
      <c r="A99" t="s">
        <v>1282</v>
      </c>
      <c r="B99" t="s">
        <v>138</v>
      </c>
      <c r="C99" t="s">
        <v>146</v>
      </c>
      <c r="D99" t="s">
        <v>1386</v>
      </c>
      <c r="E99" t="s">
        <v>23</v>
      </c>
      <c r="F99" t="s">
        <v>11</v>
      </c>
      <c r="G99" s="9">
        <v>16</v>
      </c>
      <c r="H99" t="s">
        <v>12</v>
      </c>
      <c r="I99" t="s">
        <v>1362</v>
      </c>
      <c r="J99" t="s">
        <v>17</v>
      </c>
      <c r="K99" s="9">
        <v>100</v>
      </c>
      <c r="Q99">
        <f t="shared" si="3"/>
        <v>0</v>
      </c>
    </row>
    <row r="100" spans="1:20" x14ac:dyDescent="0.2">
      <c r="A100" t="s">
        <v>1282</v>
      </c>
      <c r="B100" t="s">
        <v>1369</v>
      </c>
      <c r="C100" t="s">
        <v>8</v>
      </c>
      <c r="D100" t="s">
        <v>1387</v>
      </c>
      <c r="E100" t="s">
        <v>10</v>
      </c>
      <c r="F100" t="s">
        <v>11</v>
      </c>
      <c r="G100" s="9">
        <v>12</v>
      </c>
      <c r="H100" t="s">
        <v>12</v>
      </c>
      <c r="I100" t="s">
        <v>1358</v>
      </c>
      <c r="J100" t="s">
        <v>17</v>
      </c>
      <c r="K100" s="9">
        <v>100</v>
      </c>
      <c r="M100">
        <f t="shared" si="4"/>
        <v>36</v>
      </c>
      <c r="Q100">
        <f t="shared" si="3"/>
        <v>36</v>
      </c>
    </row>
    <row r="101" spans="1:20" x14ac:dyDescent="0.2">
      <c r="A101" t="s">
        <v>1282</v>
      </c>
      <c r="B101" t="s">
        <v>1369</v>
      </c>
      <c r="C101" t="s">
        <v>146</v>
      </c>
      <c r="D101" t="s">
        <v>1387</v>
      </c>
      <c r="E101" t="s">
        <v>23</v>
      </c>
      <c r="F101" t="s">
        <v>11</v>
      </c>
      <c r="G101" s="9">
        <v>12</v>
      </c>
      <c r="H101" t="s">
        <v>12</v>
      </c>
      <c r="I101" t="s">
        <v>1358</v>
      </c>
      <c r="J101" t="s">
        <v>17</v>
      </c>
      <c r="K101" s="9">
        <v>100</v>
      </c>
      <c r="Q101">
        <f t="shared" si="3"/>
        <v>0</v>
      </c>
    </row>
    <row r="102" spans="1:20" x14ac:dyDescent="0.2">
      <c r="A102" t="s">
        <v>1282</v>
      </c>
      <c r="B102" t="s">
        <v>603</v>
      </c>
      <c r="C102" t="s">
        <v>8</v>
      </c>
      <c r="D102" t="s">
        <v>1388</v>
      </c>
      <c r="E102" t="s">
        <v>10</v>
      </c>
      <c r="F102" t="s">
        <v>11</v>
      </c>
      <c r="G102" s="9">
        <v>14</v>
      </c>
      <c r="H102" t="s">
        <v>12</v>
      </c>
      <c r="I102" t="s">
        <v>1314</v>
      </c>
      <c r="J102" t="s">
        <v>17</v>
      </c>
      <c r="K102" s="9">
        <v>100</v>
      </c>
      <c r="M102">
        <f t="shared" si="4"/>
        <v>42</v>
      </c>
      <c r="Q102">
        <f t="shared" si="3"/>
        <v>42</v>
      </c>
    </row>
    <row r="103" spans="1:20" x14ac:dyDescent="0.2">
      <c r="A103" t="s">
        <v>1282</v>
      </c>
      <c r="B103" t="s">
        <v>1389</v>
      </c>
      <c r="C103" t="s">
        <v>8</v>
      </c>
      <c r="D103" t="s">
        <v>1390</v>
      </c>
      <c r="E103" t="s">
        <v>10</v>
      </c>
      <c r="F103" t="s">
        <v>11</v>
      </c>
      <c r="G103" s="9">
        <v>14</v>
      </c>
      <c r="H103" t="s">
        <v>12</v>
      </c>
      <c r="I103" t="s">
        <v>1348</v>
      </c>
      <c r="J103" t="s">
        <v>17</v>
      </c>
      <c r="K103" s="9">
        <v>100</v>
      </c>
      <c r="M103">
        <f t="shared" si="4"/>
        <v>42</v>
      </c>
      <c r="Q103">
        <f t="shared" si="3"/>
        <v>42</v>
      </c>
    </row>
    <row r="104" spans="1:20" x14ac:dyDescent="0.2">
      <c r="A104" t="s">
        <v>1282</v>
      </c>
      <c r="B104" t="s">
        <v>250</v>
      </c>
      <c r="C104" t="s">
        <v>8</v>
      </c>
      <c r="D104" t="s">
        <v>1391</v>
      </c>
      <c r="E104" t="s">
        <v>10</v>
      </c>
      <c r="F104" t="s">
        <v>11</v>
      </c>
      <c r="G104" s="9">
        <v>7</v>
      </c>
      <c r="H104" t="s">
        <v>12</v>
      </c>
      <c r="I104" t="s">
        <v>1355</v>
      </c>
      <c r="J104" t="s">
        <v>17</v>
      </c>
      <c r="K104" s="9">
        <v>100</v>
      </c>
      <c r="M104">
        <f t="shared" si="4"/>
        <v>21</v>
      </c>
      <c r="Q104">
        <f t="shared" si="3"/>
        <v>21</v>
      </c>
    </row>
    <row r="105" spans="1:20" x14ac:dyDescent="0.2">
      <c r="A105" t="s">
        <v>1282</v>
      </c>
      <c r="B105" t="s">
        <v>250</v>
      </c>
      <c r="C105" t="s">
        <v>25</v>
      </c>
      <c r="D105" t="s">
        <v>1391</v>
      </c>
      <c r="E105" t="s">
        <v>10</v>
      </c>
      <c r="F105" t="s">
        <v>11</v>
      </c>
      <c r="G105" s="9">
        <v>13</v>
      </c>
      <c r="H105" t="s">
        <v>12</v>
      </c>
      <c r="I105" t="s">
        <v>1359</v>
      </c>
      <c r="J105" t="s">
        <v>17</v>
      </c>
      <c r="K105" s="9">
        <v>100</v>
      </c>
      <c r="M105">
        <f t="shared" si="4"/>
        <v>39</v>
      </c>
      <c r="Q105">
        <f t="shared" si="3"/>
        <v>39</v>
      </c>
    </row>
    <row r="106" spans="1:20" x14ac:dyDescent="0.2">
      <c r="A106" t="s">
        <v>1282</v>
      </c>
      <c r="B106" t="s">
        <v>1020</v>
      </c>
      <c r="C106" t="s">
        <v>8</v>
      </c>
      <c r="D106" t="s">
        <v>1392</v>
      </c>
      <c r="E106" t="s">
        <v>10</v>
      </c>
      <c r="F106" t="s">
        <v>11</v>
      </c>
      <c r="G106" s="9">
        <v>13</v>
      </c>
      <c r="H106" t="s">
        <v>12</v>
      </c>
      <c r="I106" t="s">
        <v>1361</v>
      </c>
      <c r="J106" t="s">
        <v>17</v>
      </c>
      <c r="K106" s="9">
        <v>100</v>
      </c>
      <c r="M106">
        <f t="shared" si="4"/>
        <v>39</v>
      </c>
      <c r="Q106">
        <f t="shared" si="3"/>
        <v>39</v>
      </c>
    </row>
    <row r="107" spans="1:20" x14ac:dyDescent="0.2">
      <c r="A107" t="s">
        <v>1282</v>
      </c>
      <c r="B107" t="s">
        <v>251</v>
      </c>
      <c r="C107" t="s">
        <v>8</v>
      </c>
      <c r="D107" t="s">
        <v>252</v>
      </c>
      <c r="E107" t="s">
        <v>10</v>
      </c>
      <c r="F107" t="s">
        <v>15</v>
      </c>
      <c r="G107" s="9">
        <v>90</v>
      </c>
      <c r="H107" t="s">
        <v>12</v>
      </c>
      <c r="I107" t="s">
        <v>1363</v>
      </c>
      <c r="J107" t="s">
        <v>17</v>
      </c>
      <c r="K107" s="9">
        <v>100</v>
      </c>
      <c r="M107">
        <f t="shared" si="4"/>
        <v>90</v>
      </c>
      <c r="Q107">
        <f t="shared" si="3"/>
        <v>90</v>
      </c>
    </row>
    <row r="108" spans="1:20" x14ac:dyDescent="0.2">
      <c r="A108" t="s">
        <v>1282</v>
      </c>
      <c r="B108" t="s">
        <v>620</v>
      </c>
      <c r="C108" t="s">
        <v>8</v>
      </c>
      <c r="D108" t="s">
        <v>1393</v>
      </c>
      <c r="E108" t="s">
        <v>10</v>
      </c>
      <c r="F108" t="s">
        <v>11</v>
      </c>
      <c r="G108" s="9">
        <v>12</v>
      </c>
      <c r="H108" t="s">
        <v>12</v>
      </c>
      <c r="I108" t="s">
        <v>1353</v>
      </c>
      <c r="J108" t="s">
        <v>17</v>
      </c>
      <c r="K108" s="9">
        <v>100</v>
      </c>
      <c r="M108">
        <f t="shared" si="4"/>
        <v>36</v>
      </c>
      <c r="Q108">
        <f t="shared" si="3"/>
        <v>36</v>
      </c>
    </row>
    <row r="109" spans="1:20" x14ac:dyDescent="0.2">
      <c r="G109" s="9"/>
      <c r="K109" s="9"/>
    </row>
    <row r="110" spans="1:20" x14ac:dyDescent="0.2">
      <c r="G110" s="9"/>
      <c r="K110" s="9"/>
      <c r="M110" s="14">
        <f>SUM(M2:M108)</f>
        <v>13197</v>
      </c>
      <c r="N110" s="14">
        <f t="shared" ref="N110:T110" si="5">SUM(N2:N108)</f>
        <v>0</v>
      </c>
      <c r="O110" s="14">
        <f t="shared" si="5"/>
        <v>891</v>
      </c>
      <c r="P110" s="14">
        <f t="shared" si="5"/>
        <v>2625</v>
      </c>
      <c r="Q110" s="14">
        <f t="shared" si="5"/>
        <v>8699.64</v>
      </c>
      <c r="R110" s="14">
        <f t="shared" si="5"/>
        <v>726</v>
      </c>
      <c r="S110" s="14">
        <f t="shared" si="5"/>
        <v>65.28</v>
      </c>
      <c r="T110" s="14">
        <f t="shared" si="5"/>
        <v>0</v>
      </c>
    </row>
    <row r="111" spans="1:20" x14ac:dyDescent="0.2">
      <c r="G111" s="9"/>
      <c r="K111" s="9"/>
    </row>
    <row r="112" spans="1:20" x14ac:dyDescent="0.2">
      <c r="G112" s="9"/>
      <c r="K112" s="9"/>
    </row>
    <row r="113" spans="1:11" x14ac:dyDescent="0.2">
      <c r="G113" s="9"/>
      <c r="K113" s="9"/>
    </row>
    <row r="114" spans="1:11" x14ac:dyDescent="0.2">
      <c r="G114" s="9"/>
      <c r="K114" s="9"/>
    </row>
    <row r="115" spans="1:11" x14ac:dyDescent="0.2">
      <c r="G115" s="9"/>
      <c r="K115" s="9"/>
    </row>
    <row r="116" spans="1:11" x14ac:dyDescent="0.2">
      <c r="G116" s="9"/>
      <c r="K116" s="9"/>
    </row>
    <row r="117" spans="1:11" x14ac:dyDescent="0.2">
      <c r="G117" s="9"/>
      <c r="K117" s="9"/>
    </row>
    <row r="118" spans="1:11" x14ac:dyDescent="0.2">
      <c r="G118" s="9"/>
      <c r="K118" s="9"/>
    </row>
    <row r="119" spans="1:11" x14ac:dyDescent="0.2">
      <c r="G119" s="9"/>
      <c r="K119" s="9"/>
    </row>
    <row r="120" spans="1:11" x14ac:dyDescent="0.2">
      <c r="G120" s="9"/>
      <c r="K120" s="9"/>
    </row>
    <row r="121" spans="1:11" x14ac:dyDescent="0.2">
      <c r="G121" s="9"/>
      <c r="K121" s="9"/>
    </row>
    <row r="122" spans="1:11" x14ac:dyDescent="0.2">
      <c r="G122" s="9"/>
      <c r="K122" s="9"/>
    </row>
    <row r="123" spans="1:11" x14ac:dyDescent="0.2">
      <c r="A123" t="s">
        <v>1282</v>
      </c>
      <c r="B123" t="s">
        <v>283</v>
      </c>
      <c r="C123" t="s">
        <v>8</v>
      </c>
      <c r="D123" t="s">
        <v>1350</v>
      </c>
      <c r="E123" t="s">
        <v>267</v>
      </c>
      <c r="F123">
        <v>1</v>
      </c>
      <c r="G123" s="9">
        <v>2</v>
      </c>
      <c r="H123" t="s">
        <v>12</v>
      </c>
      <c r="I123" t="s">
        <v>1351</v>
      </c>
      <c r="J123" t="s">
        <v>17</v>
      </c>
      <c r="K123" s="9">
        <v>100</v>
      </c>
    </row>
    <row r="124" spans="1:11" x14ac:dyDescent="0.2">
      <c r="A124" t="s">
        <v>1282</v>
      </c>
      <c r="B124" t="s">
        <v>283</v>
      </c>
      <c r="C124" t="s">
        <v>8</v>
      </c>
      <c r="D124" t="s">
        <v>1350</v>
      </c>
      <c r="E124" t="s">
        <v>267</v>
      </c>
      <c r="F124" s="9">
        <v>1</v>
      </c>
      <c r="G124" s="9">
        <v>2</v>
      </c>
      <c r="H124" t="s">
        <v>12</v>
      </c>
      <c r="I124" t="s">
        <v>1352</v>
      </c>
      <c r="J124" t="s">
        <v>17</v>
      </c>
      <c r="K124" s="9">
        <v>100</v>
      </c>
    </row>
    <row r="125" spans="1:11" x14ac:dyDescent="0.2">
      <c r="A125" t="s">
        <v>1282</v>
      </c>
      <c r="B125" t="s">
        <v>283</v>
      </c>
      <c r="C125" t="s">
        <v>8</v>
      </c>
      <c r="D125" t="s">
        <v>1350</v>
      </c>
      <c r="E125" t="s">
        <v>267</v>
      </c>
      <c r="F125">
        <v>1</v>
      </c>
      <c r="G125" s="9">
        <v>2</v>
      </c>
      <c r="H125" t="s">
        <v>12</v>
      </c>
      <c r="I125" t="s">
        <v>1353</v>
      </c>
      <c r="J125" t="s">
        <v>17</v>
      </c>
      <c r="K125" s="9">
        <v>100</v>
      </c>
    </row>
    <row r="126" spans="1:11" x14ac:dyDescent="0.2">
      <c r="A126" t="s">
        <v>1282</v>
      </c>
      <c r="B126" t="s">
        <v>288</v>
      </c>
      <c r="C126" t="s">
        <v>8</v>
      </c>
      <c r="D126" t="s">
        <v>1354</v>
      </c>
      <c r="E126" t="s">
        <v>187</v>
      </c>
      <c r="F126">
        <v>1</v>
      </c>
      <c r="G126" s="9">
        <v>2</v>
      </c>
      <c r="H126" t="s">
        <v>12</v>
      </c>
      <c r="I126" t="s">
        <v>1331</v>
      </c>
      <c r="J126" t="s">
        <v>17</v>
      </c>
      <c r="K126" s="9">
        <v>100</v>
      </c>
    </row>
    <row r="127" spans="1:11" x14ac:dyDescent="0.2">
      <c r="G127" s="9"/>
      <c r="K127" s="9"/>
    </row>
    <row r="128" spans="1:11" x14ac:dyDescent="0.2">
      <c r="G128" s="9"/>
      <c r="K128" s="9"/>
    </row>
    <row r="129" spans="1:11" x14ac:dyDescent="0.2">
      <c r="G129" s="9"/>
      <c r="K129" s="9"/>
    </row>
    <row r="130" spans="1:11" x14ac:dyDescent="0.2">
      <c r="G130" s="9"/>
      <c r="K130" s="9"/>
    </row>
    <row r="131" spans="1:11" x14ac:dyDescent="0.2">
      <c r="G131" s="9"/>
      <c r="K131" s="9"/>
    </row>
    <row r="132" spans="1:11" x14ac:dyDescent="0.2">
      <c r="A132" t="s">
        <v>1282</v>
      </c>
      <c r="B132" t="s">
        <v>646</v>
      </c>
      <c r="C132" t="s">
        <v>18</v>
      </c>
      <c r="D132" t="s">
        <v>1294</v>
      </c>
      <c r="E132" t="s">
        <v>10</v>
      </c>
      <c r="F132" t="s">
        <v>11</v>
      </c>
      <c r="G132" s="9">
        <v>124</v>
      </c>
      <c r="H132" t="s">
        <v>19</v>
      </c>
      <c r="I132" t="s">
        <v>1312</v>
      </c>
      <c r="J132" t="s">
        <v>14</v>
      </c>
      <c r="K132" s="9">
        <v>0</v>
      </c>
    </row>
    <row r="133" spans="1:11" x14ac:dyDescent="0.2">
      <c r="A133" t="s">
        <v>1282</v>
      </c>
      <c r="B133" t="s">
        <v>1318</v>
      </c>
      <c r="C133" t="s">
        <v>18</v>
      </c>
      <c r="D133" t="s">
        <v>1319</v>
      </c>
      <c r="E133" t="s">
        <v>10</v>
      </c>
      <c r="F133" t="s">
        <v>11</v>
      </c>
      <c r="G133" s="9">
        <v>102</v>
      </c>
      <c r="H133" t="s">
        <v>19</v>
      </c>
      <c r="I133" t="s">
        <v>1312</v>
      </c>
      <c r="J133" t="s">
        <v>14</v>
      </c>
      <c r="K133" s="9">
        <v>0</v>
      </c>
    </row>
    <row r="134" spans="1:11" x14ac:dyDescent="0.2">
      <c r="A134" t="s">
        <v>1282</v>
      </c>
      <c r="B134" t="s">
        <v>281</v>
      </c>
      <c r="C134" t="s">
        <v>18</v>
      </c>
      <c r="D134" t="s">
        <v>1364</v>
      </c>
      <c r="E134" t="s">
        <v>10</v>
      </c>
      <c r="F134" t="s">
        <v>11</v>
      </c>
      <c r="G134" s="9">
        <v>27</v>
      </c>
      <c r="H134" t="s">
        <v>19</v>
      </c>
      <c r="I134" t="s">
        <v>1312</v>
      </c>
      <c r="J134" t="s">
        <v>14</v>
      </c>
      <c r="K134" s="9">
        <v>0</v>
      </c>
    </row>
    <row r="135" spans="1:11" x14ac:dyDescent="0.2">
      <c r="A135" t="s">
        <v>1282</v>
      </c>
      <c r="B135" t="s">
        <v>976</v>
      </c>
      <c r="C135" t="s">
        <v>18</v>
      </c>
      <c r="D135" t="s">
        <v>1365</v>
      </c>
      <c r="E135" t="s">
        <v>10</v>
      </c>
      <c r="F135" t="s">
        <v>11</v>
      </c>
      <c r="G135" s="9">
        <v>21</v>
      </c>
      <c r="H135" t="s">
        <v>19</v>
      </c>
      <c r="I135" t="s">
        <v>1312</v>
      </c>
      <c r="J135" t="s">
        <v>14</v>
      </c>
      <c r="K135" s="9">
        <v>0</v>
      </c>
    </row>
    <row r="136" spans="1:11" x14ac:dyDescent="0.2">
      <c r="A136" t="s">
        <v>1282</v>
      </c>
      <c r="B136" t="s">
        <v>983</v>
      </c>
      <c r="C136" t="s">
        <v>18</v>
      </c>
      <c r="D136" t="s">
        <v>1366</v>
      </c>
      <c r="E136" t="s">
        <v>10</v>
      </c>
      <c r="F136" t="s">
        <v>11</v>
      </c>
      <c r="G136" s="9">
        <v>60</v>
      </c>
      <c r="H136" t="s">
        <v>19</v>
      </c>
      <c r="I136" t="s">
        <v>1312</v>
      </c>
      <c r="J136" t="s">
        <v>14</v>
      </c>
      <c r="K136" s="9">
        <v>0</v>
      </c>
    </row>
    <row r="137" spans="1:11" x14ac:dyDescent="0.2">
      <c r="A137" t="s">
        <v>1282</v>
      </c>
      <c r="B137" t="s">
        <v>1159</v>
      </c>
      <c r="C137" t="s">
        <v>18</v>
      </c>
      <c r="D137" t="s">
        <v>1373</v>
      </c>
      <c r="E137" t="s">
        <v>10</v>
      </c>
      <c r="F137" t="s">
        <v>11</v>
      </c>
      <c r="G137" s="9">
        <v>19</v>
      </c>
      <c r="H137" t="s">
        <v>19</v>
      </c>
      <c r="I137" t="s">
        <v>1312</v>
      </c>
      <c r="J137" t="s">
        <v>14</v>
      </c>
      <c r="K137" s="9">
        <v>0</v>
      </c>
    </row>
    <row r="138" spans="1:11" x14ac:dyDescent="0.2">
      <c r="A138" t="s">
        <v>1282</v>
      </c>
      <c r="B138" t="s">
        <v>1374</v>
      </c>
      <c r="C138" t="s">
        <v>18</v>
      </c>
      <c r="D138" t="s">
        <v>1375</v>
      </c>
      <c r="E138" t="s">
        <v>10</v>
      </c>
      <c r="F138" t="s">
        <v>11</v>
      </c>
      <c r="G138" s="9">
        <v>29</v>
      </c>
      <c r="H138" t="s">
        <v>19</v>
      </c>
      <c r="I138" t="s">
        <v>1312</v>
      </c>
      <c r="J138" t="s">
        <v>14</v>
      </c>
      <c r="K138" s="9">
        <v>0</v>
      </c>
    </row>
    <row r="139" spans="1:11" x14ac:dyDescent="0.2">
      <c r="A139" t="s">
        <v>1282</v>
      </c>
      <c r="B139" t="s">
        <v>1004</v>
      </c>
      <c r="C139" t="s">
        <v>18</v>
      </c>
      <c r="D139" t="s">
        <v>1342</v>
      </c>
      <c r="E139" t="s">
        <v>10</v>
      </c>
      <c r="F139" t="s">
        <v>11</v>
      </c>
      <c r="G139" s="9">
        <v>41</v>
      </c>
      <c r="H139" t="s">
        <v>19</v>
      </c>
      <c r="I139" t="s">
        <v>1312</v>
      </c>
      <c r="J139" t="s">
        <v>14</v>
      </c>
      <c r="K139" s="9">
        <v>0</v>
      </c>
    </row>
    <row r="140" spans="1:11" x14ac:dyDescent="0.2">
      <c r="A140" t="s">
        <v>1282</v>
      </c>
      <c r="B140" t="s">
        <v>1012</v>
      </c>
      <c r="C140" t="s">
        <v>18</v>
      </c>
      <c r="D140" t="s">
        <v>1381</v>
      </c>
      <c r="E140" t="s">
        <v>10</v>
      </c>
      <c r="F140" t="s">
        <v>11</v>
      </c>
      <c r="G140" s="9">
        <v>12</v>
      </c>
      <c r="H140" t="s">
        <v>19</v>
      </c>
      <c r="I140" t="s">
        <v>1312</v>
      </c>
      <c r="J140" t="s">
        <v>14</v>
      </c>
      <c r="K140" s="9">
        <v>0</v>
      </c>
    </row>
    <row r="141" spans="1:11" x14ac:dyDescent="0.2">
      <c r="A141" t="s">
        <v>1282</v>
      </c>
      <c r="B141" t="s">
        <v>1382</v>
      </c>
      <c r="C141" t="s">
        <v>18</v>
      </c>
      <c r="D141" t="s">
        <v>1383</v>
      </c>
      <c r="E141" t="s">
        <v>10</v>
      </c>
      <c r="F141" t="s">
        <v>11</v>
      </c>
      <c r="G141" s="9">
        <v>42</v>
      </c>
      <c r="H141" t="s">
        <v>19</v>
      </c>
      <c r="I141" t="s">
        <v>1312</v>
      </c>
      <c r="J141" t="s">
        <v>14</v>
      </c>
      <c r="K141" s="9">
        <v>0</v>
      </c>
    </row>
    <row r="142" spans="1:11" x14ac:dyDescent="0.2">
      <c r="A142" t="s">
        <v>1282</v>
      </c>
      <c r="B142" t="s">
        <v>1285</v>
      </c>
      <c r="C142" t="s">
        <v>8</v>
      </c>
      <c r="D142" t="s">
        <v>1286</v>
      </c>
      <c r="E142" t="s">
        <v>1046</v>
      </c>
      <c r="F142" t="s">
        <v>15</v>
      </c>
      <c r="G142" s="9">
        <v>39</v>
      </c>
      <c r="H142" t="s">
        <v>12</v>
      </c>
      <c r="I142" t="s">
        <v>1287</v>
      </c>
      <c r="J142" t="s">
        <v>24</v>
      </c>
      <c r="K142" s="9">
        <v>0</v>
      </c>
    </row>
    <row r="143" spans="1:11" x14ac:dyDescent="0.2">
      <c r="A143" t="s">
        <v>1282</v>
      </c>
      <c r="B143" t="s">
        <v>1285</v>
      </c>
      <c r="C143" t="s">
        <v>25</v>
      </c>
      <c r="D143" t="s">
        <v>1286</v>
      </c>
      <c r="E143" t="s">
        <v>1046</v>
      </c>
      <c r="F143" t="s">
        <v>15</v>
      </c>
      <c r="G143" s="9">
        <v>40</v>
      </c>
      <c r="H143" t="s">
        <v>12</v>
      </c>
      <c r="I143" t="s">
        <v>1289</v>
      </c>
      <c r="J143" t="s">
        <v>24</v>
      </c>
      <c r="K143" s="9">
        <v>0</v>
      </c>
    </row>
    <row r="144" spans="1:11" x14ac:dyDescent="0.2">
      <c r="A144" t="s">
        <v>1282</v>
      </c>
      <c r="B144" t="s">
        <v>1285</v>
      </c>
      <c r="C144" t="s">
        <v>27</v>
      </c>
      <c r="D144" t="s">
        <v>1286</v>
      </c>
      <c r="E144" t="s">
        <v>1046</v>
      </c>
      <c r="F144" t="s">
        <v>15</v>
      </c>
      <c r="G144" s="9">
        <v>40</v>
      </c>
      <c r="H144" t="s">
        <v>12</v>
      </c>
      <c r="I144" t="s">
        <v>1287</v>
      </c>
      <c r="J144" t="s">
        <v>24</v>
      </c>
      <c r="K144" s="9">
        <v>0</v>
      </c>
    </row>
    <row r="145" spans="1:11" x14ac:dyDescent="0.2">
      <c r="A145" t="s">
        <v>1282</v>
      </c>
      <c r="B145" t="s">
        <v>1285</v>
      </c>
      <c r="C145" t="s">
        <v>28</v>
      </c>
      <c r="D145" t="s">
        <v>1286</v>
      </c>
      <c r="E145" t="s">
        <v>1046</v>
      </c>
      <c r="F145" t="s">
        <v>15</v>
      </c>
      <c r="G145" s="9">
        <v>40</v>
      </c>
      <c r="H145" t="s">
        <v>12</v>
      </c>
      <c r="I145" t="s">
        <v>1289</v>
      </c>
      <c r="J145" t="s">
        <v>24</v>
      </c>
      <c r="K145" s="9">
        <v>0</v>
      </c>
    </row>
    <row r="146" spans="1:11" x14ac:dyDescent="0.2">
      <c r="A146" t="s">
        <v>1282</v>
      </c>
      <c r="B146" t="s">
        <v>1285</v>
      </c>
      <c r="C146" t="s">
        <v>30</v>
      </c>
      <c r="D146" t="s">
        <v>1286</v>
      </c>
      <c r="E146" t="s">
        <v>1046</v>
      </c>
      <c r="F146" t="s">
        <v>15</v>
      </c>
      <c r="G146" s="9">
        <v>40</v>
      </c>
      <c r="H146" t="s">
        <v>12</v>
      </c>
      <c r="I146" t="s">
        <v>1287</v>
      </c>
      <c r="J146" t="s">
        <v>24</v>
      </c>
      <c r="K146" s="9">
        <v>0</v>
      </c>
    </row>
    <row r="147" spans="1:11" x14ac:dyDescent="0.2">
      <c r="A147" t="s">
        <v>1282</v>
      </c>
      <c r="B147" t="s">
        <v>1285</v>
      </c>
      <c r="C147" t="s">
        <v>31</v>
      </c>
      <c r="D147" t="s">
        <v>1286</v>
      </c>
      <c r="E147" t="s">
        <v>1046</v>
      </c>
      <c r="F147" t="s">
        <v>15</v>
      </c>
      <c r="G147" s="9">
        <v>40</v>
      </c>
      <c r="H147" t="s">
        <v>12</v>
      </c>
      <c r="I147" t="s">
        <v>1289</v>
      </c>
      <c r="J147" t="s">
        <v>24</v>
      </c>
      <c r="K147" s="9">
        <v>0</v>
      </c>
    </row>
    <row r="148" spans="1:11" x14ac:dyDescent="0.2">
      <c r="A148" t="s">
        <v>1282</v>
      </c>
      <c r="B148" t="s">
        <v>1285</v>
      </c>
      <c r="C148" t="s">
        <v>32</v>
      </c>
      <c r="D148" t="s">
        <v>1286</v>
      </c>
      <c r="E148" t="s">
        <v>1046</v>
      </c>
      <c r="F148" t="s">
        <v>15</v>
      </c>
      <c r="G148" s="9">
        <v>37</v>
      </c>
      <c r="H148" t="s">
        <v>12</v>
      </c>
      <c r="I148" t="s">
        <v>1287</v>
      </c>
      <c r="J148" t="s">
        <v>24</v>
      </c>
      <c r="K148" s="9">
        <v>0</v>
      </c>
    </row>
    <row r="149" spans="1:11" x14ac:dyDescent="0.2">
      <c r="A149" t="s">
        <v>1282</v>
      </c>
      <c r="B149" t="s">
        <v>1285</v>
      </c>
      <c r="C149" t="s">
        <v>33</v>
      </c>
      <c r="D149" t="s">
        <v>1286</v>
      </c>
      <c r="E149" t="s">
        <v>1046</v>
      </c>
      <c r="F149" t="s">
        <v>15</v>
      </c>
      <c r="G149" s="9">
        <v>32</v>
      </c>
      <c r="H149" t="s">
        <v>12</v>
      </c>
      <c r="I149" t="s">
        <v>1290</v>
      </c>
      <c r="J149" t="s">
        <v>24</v>
      </c>
      <c r="K149" s="9">
        <v>0</v>
      </c>
    </row>
    <row r="150" spans="1:11" x14ac:dyDescent="0.2">
      <c r="A150" t="s">
        <v>1282</v>
      </c>
      <c r="B150" t="s">
        <v>1285</v>
      </c>
      <c r="C150" t="s">
        <v>34</v>
      </c>
      <c r="D150" t="s">
        <v>1286</v>
      </c>
      <c r="E150" t="s">
        <v>1046</v>
      </c>
      <c r="F150" t="s">
        <v>15</v>
      </c>
      <c r="G150" s="9">
        <v>40</v>
      </c>
      <c r="H150" t="s">
        <v>12</v>
      </c>
      <c r="I150" t="s">
        <v>1291</v>
      </c>
      <c r="J150" t="s">
        <v>24</v>
      </c>
      <c r="K150" s="9">
        <v>0</v>
      </c>
    </row>
    <row r="151" spans="1:11" x14ac:dyDescent="0.2">
      <c r="A151" t="s">
        <v>1282</v>
      </c>
      <c r="B151" t="s">
        <v>1285</v>
      </c>
      <c r="C151" t="s">
        <v>35</v>
      </c>
      <c r="D151" t="s">
        <v>1286</v>
      </c>
      <c r="E151" t="s">
        <v>1046</v>
      </c>
      <c r="F151" t="s">
        <v>15</v>
      </c>
      <c r="G151" s="9">
        <v>40</v>
      </c>
      <c r="H151" t="s">
        <v>12</v>
      </c>
      <c r="I151" t="s">
        <v>1292</v>
      </c>
      <c r="J151" t="s">
        <v>24</v>
      </c>
      <c r="K151" s="9">
        <v>0</v>
      </c>
    </row>
    <row r="152" spans="1:11" x14ac:dyDescent="0.2">
      <c r="A152" t="s">
        <v>1282</v>
      </c>
      <c r="B152" t="s">
        <v>1285</v>
      </c>
      <c r="C152" t="s">
        <v>36</v>
      </c>
      <c r="D152" t="s">
        <v>1286</v>
      </c>
      <c r="E152" t="s">
        <v>1046</v>
      </c>
      <c r="F152" t="s">
        <v>15</v>
      </c>
      <c r="G152" s="9">
        <v>40</v>
      </c>
      <c r="H152" t="s">
        <v>12</v>
      </c>
      <c r="I152" t="s">
        <v>1291</v>
      </c>
      <c r="J152" t="s">
        <v>24</v>
      </c>
      <c r="K152" s="9">
        <v>0</v>
      </c>
    </row>
    <row r="153" spans="1:11" x14ac:dyDescent="0.2">
      <c r="A153" t="s">
        <v>1282</v>
      </c>
      <c r="B153" t="s">
        <v>1285</v>
      </c>
      <c r="C153" t="s">
        <v>37</v>
      </c>
      <c r="D153" t="s">
        <v>1286</v>
      </c>
      <c r="E153" t="s">
        <v>1046</v>
      </c>
      <c r="F153" t="s">
        <v>15</v>
      </c>
      <c r="G153" s="9">
        <v>40</v>
      </c>
      <c r="H153" t="s">
        <v>12</v>
      </c>
      <c r="I153" t="s">
        <v>1292</v>
      </c>
      <c r="J153" t="s">
        <v>24</v>
      </c>
      <c r="K153" s="9">
        <v>0</v>
      </c>
    </row>
    <row r="154" spans="1:11" x14ac:dyDescent="0.2">
      <c r="A154" t="s">
        <v>1282</v>
      </c>
      <c r="B154" t="s">
        <v>1285</v>
      </c>
      <c r="C154" t="s">
        <v>38</v>
      </c>
      <c r="D154" t="s">
        <v>1286</v>
      </c>
      <c r="E154" t="s">
        <v>1046</v>
      </c>
      <c r="F154" t="s">
        <v>15</v>
      </c>
      <c r="G154" s="9">
        <v>40</v>
      </c>
      <c r="H154" t="s">
        <v>12</v>
      </c>
      <c r="I154" t="s">
        <v>1291</v>
      </c>
      <c r="J154" t="s">
        <v>24</v>
      </c>
      <c r="K154" s="9">
        <v>0</v>
      </c>
    </row>
    <row r="155" spans="1:11" x14ac:dyDescent="0.2">
      <c r="A155" t="s">
        <v>1282</v>
      </c>
      <c r="B155" t="s">
        <v>1285</v>
      </c>
      <c r="C155" t="s">
        <v>39</v>
      </c>
      <c r="D155" t="s">
        <v>1286</v>
      </c>
      <c r="E155" t="s">
        <v>1046</v>
      </c>
      <c r="F155" t="s">
        <v>15</v>
      </c>
      <c r="G155" s="9">
        <v>39</v>
      </c>
      <c r="H155" t="s">
        <v>12</v>
      </c>
      <c r="I155" t="s">
        <v>1292</v>
      </c>
      <c r="J155" t="s">
        <v>24</v>
      </c>
      <c r="K155" s="9">
        <v>0</v>
      </c>
    </row>
    <row r="156" spans="1:11" x14ac:dyDescent="0.2">
      <c r="A156" t="s">
        <v>1282</v>
      </c>
      <c r="B156" t="s">
        <v>1285</v>
      </c>
      <c r="C156" t="s">
        <v>40</v>
      </c>
      <c r="D156" t="s">
        <v>1286</v>
      </c>
      <c r="E156" t="s">
        <v>1046</v>
      </c>
      <c r="F156" t="s">
        <v>15</v>
      </c>
      <c r="G156" s="9">
        <v>21</v>
      </c>
      <c r="H156" t="s">
        <v>12</v>
      </c>
      <c r="I156" t="s">
        <v>1291</v>
      </c>
      <c r="J156" t="s">
        <v>24</v>
      </c>
      <c r="K156" s="9">
        <v>0</v>
      </c>
    </row>
    <row r="157" spans="1:11" x14ac:dyDescent="0.2">
      <c r="A157" t="s">
        <v>1282</v>
      </c>
      <c r="B157" t="s">
        <v>1285</v>
      </c>
      <c r="C157" t="s">
        <v>368</v>
      </c>
      <c r="D157" t="s">
        <v>1286</v>
      </c>
      <c r="E157" t="s">
        <v>1046</v>
      </c>
      <c r="F157" t="s">
        <v>15</v>
      </c>
      <c r="G157" s="9">
        <v>40</v>
      </c>
      <c r="H157" t="s">
        <v>12</v>
      </c>
      <c r="I157" t="s">
        <v>1290</v>
      </c>
      <c r="J157" t="s">
        <v>24</v>
      </c>
      <c r="K157" s="9">
        <v>0</v>
      </c>
    </row>
    <row r="158" spans="1:11" x14ac:dyDescent="0.2">
      <c r="A158" t="s">
        <v>1282</v>
      </c>
      <c r="B158" t="s">
        <v>1285</v>
      </c>
      <c r="C158" t="s">
        <v>369</v>
      </c>
      <c r="D158" t="s">
        <v>1286</v>
      </c>
      <c r="E158" t="s">
        <v>1046</v>
      </c>
      <c r="F158" t="s">
        <v>15</v>
      </c>
      <c r="G158" s="9">
        <v>40</v>
      </c>
      <c r="H158" t="s">
        <v>12</v>
      </c>
      <c r="I158" t="s">
        <v>1293</v>
      </c>
      <c r="J158" t="s">
        <v>24</v>
      </c>
      <c r="K158" s="9">
        <v>0</v>
      </c>
    </row>
    <row r="159" spans="1:11" x14ac:dyDescent="0.2">
      <c r="A159" t="s">
        <v>1282</v>
      </c>
      <c r="B159" t="s">
        <v>1285</v>
      </c>
      <c r="C159" t="s">
        <v>739</v>
      </c>
      <c r="D159" t="s">
        <v>1286</v>
      </c>
      <c r="E159" t="s">
        <v>1046</v>
      </c>
      <c r="F159" t="s">
        <v>15</v>
      </c>
      <c r="G159" s="9">
        <v>39</v>
      </c>
      <c r="H159" t="s">
        <v>12</v>
      </c>
      <c r="I159" t="s">
        <v>1293</v>
      </c>
      <c r="J159" t="s">
        <v>24</v>
      </c>
      <c r="K159" s="9">
        <v>0</v>
      </c>
    </row>
    <row r="160" spans="1:11" x14ac:dyDescent="0.2">
      <c r="A160" t="s">
        <v>1282</v>
      </c>
      <c r="B160" t="s">
        <v>1285</v>
      </c>
      <c r="C160" t="s">
        <v>370</v>
      </c>
      <c r="D160" t="s">
        <v>1286</v>
      </c>
      <c r="E160" t="s">
        <v>1046</v>
      </c>
      <c r="F160" t="s">
        <v>15</v>
      </c>
      <c r="G160" s="9">
        <v>39</v>
      </c>
      <c r="H160" t="s">
        <v>12</v>
      </c>
      <c r="I160" t="s">
        <v>1293</v>
      </c>
      <c r="J160" t="s">
        <v>24</v>
      </c>
      <c r="K160" s="9">
        <v>0</v>
      </c>
    </row>
    <row r="161" spans="1:11" x14ac:dyDescent="0.2">
      <c r="A161" t="s">
        <v>1282</v>
      </c>
      <c r="B161" t="s">
        <v>646</v>
      </c>
      <c r="C161" t="s">
        <v>1223</v>
      </c>
      <c r="D161" t="s">
        <v>1294</v>
      </c>
      <c r="E161" t="s">
        <v>10</v>
      </c>
      <c r="F161" t="s">
        <v>11</v>
      </c>
      <c r="G161" s="9">
        <v>65</v>
      </c>
      <c r="H161" t="s">
        <v>12</v>
      </c>
      <c r="I161" t="s">
        <v>1296</v>
      </c>
      <c r="J161" t="s">
        <v>24</v>
      </c>
      <c r="K161" s="9">
        <v>0</v>
      </c>
    </row>
    <row r="162" spans="1:11" x14ac:dyDescent="0.2">
      <c r="A162" t="s">
        <v>1282</v>
      </c>
      <c r="B162" t="s">
        <v>646</v>
      </c>
      <c r="C162" t="s">
        <v>380</v>
      </c>
      <c r="D162" t="s">
        <v>1294</v>
      </c>
      <c r="E162" t="s">
        <v>10</v>
      </c>
      <c r="F162" t="s">
        <v>11</v>
      </c>
      <c r="G162" s="9">
        <v>69</v>
      </c>
      <c r="H162" t="s">
        <v>12</v>
      </c>
      <c r="I162" t="s">
        <v>1298</v>
      </c>
      <c r="J162" t="s">
        <v>24</v>
      </c>
      <c r="K162" s="9">
        <v>0</v>
      </c>
    </row>
    <row r="163" spans="1:11" x14ac:dyDescent="0.2">
      <c r="A163" t="s">
        <v>1282</v>
      </c>
      <c r="B163" t="s">
        <v>646</v>
      </c>
      <c r="C163" t="s">
        <v>382</v>
      </c>
      <c r="D163" t="s">
        <v>1294</v>
      </c>
      <c r="E163" t="s">
        <v>10</v>
      </c>
      <c r="F163" t="s">
        <v>11</v>
      </c>
      <c r="G163" s="9">
        <v>69</v>
      </c>
      <c r="H163" t="s">
        <v>12</v>
      </c>
      <c r="I163" t="s">
        <v>1299</v>
      </c>
      <c r="J163" t="s">
        <v>24</v>
      </c>
      <c r="K163" s="9">
        <v>0</v>
      </c>
    </row>
    <row r="164" spans="1:11" x14ac:dyDescent="0.2">
      <c r="A164" t="s">
        <v>1282</v>
      </c>
      <c r="B164" t="s">
        <v>646</v>
      </c>
      <c r="C164" t="s">
        <v>383</v>
      </c>
      <c r="D164" t="s">
        <v>1294</v>
      </c>
      <c r="E164" t="s">
        <v>10</v>
      </c>
      <c r="F164" t="s">
        <v>11</v>
      </c>
      <c r="G164" s="9">
        <v>66</v>
      </c>
      <c r="H164" t="s">
        <v>12</v>
      </c>
      <c r="I164" t="s">
        <v>1300</v>
      </c>
      <c r="J164" t="s">
        <v>24</v>
      </c>
      <c r="K164" s="9">
        <v>0</v>
      </c>
    </row>
    <row r="165" spans="1:11" x14ac:dyDescent="0.2">
      <c r="A165" t="s">
        <v>1282</v>
      </c>
      <c r="B165" t="s">
        <v>646</v>
      </c>
      <c r="C165" t="s">
        <v>644</v>
      </c>
      <c r="D165" t="s">
        <v>1294</v>
      </c>
      <c r="E165" t="s">
        <v>10</v>
      </c>
      <c r="F165" t="s">
        <v>11</v>
      </c>
      <c r="G165" s="9">
        <v>39</v>
      </c>
      <c r="H165" t="s">
        <v>758</v>
      </c>
      <c r="I165" t="s">
        <v>1301</v>
      </c>
      <c r="J165" t="s">
        <v>24</v>
      </c>
      <c r="K165" s="9">
        <v>0</v>
      </c>
    </row>
    <row r="166" spans="1:11" x14ac:dyDescent="0.2">
      <c r="A166" t="s">
        <v>1282</v>
      </c>
      <c r="B166" t="s">
        <v>646</v>
      </c>
      <c r="C166" t="s">
        <v>760</v>
      </c>
      <c r="D166" t="s">
        <v>1294</v>
      </c>
      <c r="E166" t="s">
        <v>10</v>
      </c>
      <c r="F166" t="s">
        <v>11</v>
      </c>
      <c r="G166" s="9">
        <v>40</v>
      </c>
      <c r="H166" t="s">
        <v>758</v>
      </c>
      <c r="I166" t="s">
        <v>1302</v>
      </c>
      <c r="J166" t="s">
        <v>24</v>
      </c>
      <c r="K166" s="9">
        <v>0</v>
      </c>
    </row>
    <row r="167" spans="1:11" x14ac:dyDescent="0.2">
      <c r="A167" t="s">
        <v>1282</v>
      </c>
      <c r="B167" t="s">
        <v>646</v>
      </c>
      <c r="C167" t="s">
        <v>261</v>
      </c>
      <c r="D167" t="s">
        <v>1294</v>
      </c>
      <c r="E167" t="s">
        <v>10</v>
      </c>
      <c r="F167" t="s">
        <v>11</v>
      </c>
      <c r="G167" s="9">
        <v>39</v>
      </c>
      <c r="H167" t="s">
        <v>758</v>
      </c>
      <c r="I167" t="s">
        <v>1303</v>
      </c>
      <c r="J167" t="s">
        <v>24</v>
      </c>
      <c r="K167" s="9">
        <v>0</v>
      </c>
    </row>
    <row r="168" spans="1:11" x14ac:dyDescent="0.2">
      <c r="A168" t="s">
        <v>1282</v>
      </c>
      <c r="B168" t="s">
        <v>646</v>
      </c>
      <c r="C168" t="s">
        <v>762</v>
      </c>
      <c r="D168" t="s">
        <v>1294</v>
      </c>
      <c r="E168" t="s">
        <v>10</v>
      </c>
      <c r="F168" t="s">
        <v>11</v>
      </c>
      <c r="G168" s="9">
        <v>40</v>
      </c>
      <c r="H168" t="s">
        <v>758</v>
      </c>
      <c r="I168" t="s">
        <v>1301</v>
      </c>
      <c r="J168" t="s">
        <v>24</v>
      </c>
      <c r="K168" s="9">
        <v>0</v>
      </c>
    </row>
    <row r="169" spans="1:11" x14ac:dyDescent="0.2">
      <c r="A169" t="s">
        <v>1282</v>
      </c>
      <c r="B169" t="s">
        <v>646</v>
      </c>
      <c r="C169" t="s">
        <v>899</v>
      </c>
      <c r="D169" t="s">
        <v>1294</v>
      </c>
      <c r="E169" t="s">
        <v>10</v>
      </c>
      <c r="F169" t="s">
        <v>11</v>
      </c>
      <c r="G169" s="9">
        <v>39</v>
      </c>
      <c r="H169" t="s">
        <v>758</v>
      </c>
      <c r="I169" t="s">
        <v>1302</v>
      </c>
      <c r="J169" t="s">
        <v>24</v>
      </c>
      <c r="K169" s="9">
        <v>0</v>
      </c>
    </row>
    <row r="170" spans="1:11" x14ac:dyDescent="0.2">
      <c r="A170" t="s">
        <v>1282</v>
      </c>
      <c r="B170" t="s">
        <v>646</v>
      </c>
      <c r="C170" t="s">
        <v>1304</v>
      </c>
      <c r="D170" t="s">
        <v>1294</v>
      </c>
      <c r="E170" t="s">
        <v>10</v>
      </c>
      <c r="F170" t="s">
        <v>11</v>
      </c>
      <c r="G170" s="9">
        <v>40</v>
      </c>
      <c r="H170" t="s">
        <v>758</v>
      </c>
      <c r="I170" t="s">
        <v>1303</v>
      </c>
      <c r="J170" t="s">
        <v>24</v>
      </c>
      <c r="K170" s="9">
        <v>0</v>
      </c>
    </row>
    <row r="171" spans="1:11" x14ac:dyDescent="0.2">
      <c r="A171" t="s">
        <v>1282</v>
      </c>
      <c r="B171" t="s">
        <v>646</v>
      </c>
      <c r="C171" t="s">
        <v>1285</v>
      </c>
      <c r="D171" t="s">
        <v>1294</v>
      </c>
      <c r="E171" t="s">
        <v>10</v>
      </c>
      <c r="F171" t="s">
        <v>11</v>
      </c>
      <c r="G171" s="9">
        <v>38</v>
      </c>
      <c r="H171" t="s">
        <v>758</v>
      </c>
      <c r="I171" t="s">
        <v>1301</v>
      </c>
      <c r="J171" t="s">
        <v>24</v>
      </c>
      <c r="K171" s="9">
        <v>0</v>
      </c>
    </row>
    <row r="172" spans="1:11" x14ac:dyDescent="0.2">
      <c r="A172" t="s">
        <v>1282</v>
      </c>
      <c r="B172" t="s">
        <v>646</v>
      </c>
      <c r="C172" t="s">
        <v>1305</v>
      </c>
      <c r="D172" t="s">
        <v>1294</v>
      </c>
      <c r="E172" t="s">
        <v>10</v>
      </c>
      <c r="F172" t="s">
        <v>11</v>
      </c>
      <c r="G172" s="9">
        <v>39</v>
      </c>
      <c r="H172" t="s">
        <v>758</v>
      </c>
      <c r="I172" t="s">
        <v>1302</v>
      </c>
      <c r="J172" t="s">
        <v>24</v>
      </c>
      <c r="K172" s="9">
        <v>0</v>
      </c>
    </row>
    <row r="173" spans="1:11" x14ac:dyDescent="0.2">
      <c r="A173" t="s">
        <v>1282</v>
      </c>
      <c r="B173" t="s">
        <v>646</v>
      </c>
      <c r="C173" t="s">
        <v>1306</v>
      </c>
      <c r="D173" t="s">
        <v>1294</v>
      </c>
      <c r="E173" t="s">
        <v>10</v>
      </c>
      <c r="F173" t="s">
        <v>11</v>
      </c>
      <c r="G173" s="9">
        <v>40</v>
      </c>
      <c r="H173" t="s">
        <v>758</v>
      </c>
      <c r="I173" t="s">
        <v>1307</v>
      </c>
      <c r="J173" t="s">
        <v>24</v>
      </c>
      <c r="K173" s="9">
        <v>0</v>
      </c>
    </row>
    <row r="174" spans="1:11" x14ac:dyDescent="0.2">
      <c r="A174" t="s">
        <v>1282</v>
      </c>
      <c r="B174" t="s">
        <v>646</v>
      </c>
      <c r="C174" t="s">
        <v>1308</v>
      </c>
      <c r="D174" t="s">
        <v>1294</v>
      </c>
      <c r="E174" t="s">
        <v>10</v>
      </c>
      <c r="F174" t="s">
        <v>11</v>
      </c>
      <c r="G174" s="9">
        <v>40</v>
      </c>
      <c r="H174" t="s">
        <v>758</v>
      </c>
      <c r="I174" t="s">
        <v>1307</v>
      </c>
      <c r="J174" t="s">
        <v>24</v>
      </c>
      <c r="K174" s="9">
        <v>0</v>
      </c>
    </row>
    <row r="175" spans="1:11" x14ac:dyDescent="0.2">
      <c r="A175" t="s">
        <v>1282</v>
      </c>
      <c r="B175" t="s">
        <v>646</v>
      </c>
      <c r="C175" t="s">
        <v>646</v>
      </c>
      <c r="D175" t="s">
        <v>1294</v>
      </c>
      <c r="E175" t="s">
        <v>10</v>
      </c>
      <c r="F175" t="s">
        <v>11</v>
      </c>
      <c r="G175" s="9">
        <v>40</v>
      </c>
      <c r="H175" t="s">
        <v>758</v>
      </c>
      <c r="I175" t="s">
        <v>1309</v>
      </c>
      <c r="J175" t="s">
        <v>24</v>
      </c>
      <c r="K175" s="9">
        <v>0</v>
      </c>
    </row>
    <row r="176" spans="1:11" x14ac:dyDescent="0.2">
      <c r="A176" t="s">
        <v>1282</v>
      </c>
      <c r="B176" t="s">
        <v>646</v>
      </c>
      <c r="C176" t="s">
        <v>686</v>
      </c>
      <c r="D176" t="s">
        <v>1294</v>
      </c>
      <c r="E176" t="s">
        <v>10</v>
      </c>
      <c r="F176" t="s">
        <v>11</v>
      </c>
      <c r="G176" s="9">
        <v>40</v>
      </c>
      <c r="H176" t="s">
        <v>758</v>
      </c>
      <c r="I176" t="s">
        <v>1303</v>
      </c>
      <c r="J176" t="s">
        <v>24</v>
      </c>
      <c r="K176" s="9">
        <v>0</v>
      </c>
    </row>
    <row r="177" spans="1:11" x14ac:dyDescent="0.2">
      <c r="A177" t="s">
        <v>1282</v>
      </c>
      <c r="B177" t="s">
        <v>646</v>
      </c>
      <c r="C177" t="s">
        <v>1310</v>
      </c>
      <c r="D177" t="s">
        <v>1294</v>
      </c>
      <c r="E177" t="s">
        <v>10</v>
      </c>
      <c r="F177" t="s">
        <v>11</v>
      </c>
      <c r="G177" s="9">
        <v>39</v>
      </c>
      <c r="H177" t="s">
        <v>758</v>
      </c>
      <c r="I177" t="s">
        <v>1307</v>
      </c>
      <c r="J177" t="s">
        <v>24</v>
      </c>
      <c r="K177" s="9">
        <v>0</v>
      </c>
    </row>
    <row r="178" spans="1:11" x14ac:dyDescent="0.2">
      <c r="A178" t="s">
        <v>1282</v>
      </c>
      <c r="B178" t="s">
        <v>646</v>
      </c>
      <c r="C178" t="s">
        <v>1311</v>
      </c>
      <c r="D178" t="s">
        <v>1294</v>
      </c>
      <c r="E178" t="s">
        <v>10</v>
      </c>
      <c r="F178" t="s">
        <v>11</v>
      </c>
      <c r="G178" s="9">
        <v>39</v>
      </c>
      <c r="H178" t="s">
        <v>758</v>
      </c>
      <c r="I178" t="s">
        <v>1309</v>
      </c>
      <c r="J178" t="s">
        <v>24</v>
      </c>
      <c r="K178" s="9">
        <v>0</v>
      </c>
    </row>
  </sheetData>
  <autoFilter ref="A1:K1" xr:uid="{864E8034-FCB7-194C-9295-3F787DE97AE5}">
    <sortState xmlns:xlrd2="http://schemas.microsoft.com/office/spreadsheetml/2017/richdata2" ref="A2:K159">
      <sortCondition descending="1" ref="J1:J159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0F3F-FCE6-3F40-9B52-10C305DA0CA5}">
  <dimension ref="A1:T17"/>
  <sheetViews>
    <sheetView zoomScale="130" zoomScaleNormal="130" workbookViewId="0">
      <pane ySplit="1" topLeftCell="A2" activePane="bottomLeft" state="frozen"/>
      <selection pane="bottomLeft" activeCell="M3" sqref="M3:M7"/>
    </sheetView>
  </sheetViews>
  <sheetFormatPr baseColWidth="10" defaultRowHeight="15" x14ac:dyDescent="0.2"/>
  <cols>
    <col min="1" max="1" width="6.6640625" customWidth="1"/>
    <col min="2" max="2" width="7.1640625" customWidth="1"/>
    <col min="3" max="3" width="6.6640625" customWidth="1"/>
    <col min="4" max="4" width="24.6640625" customWidth="1"/>
    <col min="5" max="5" width="7.5" customWidth="1"/>
    <col min="6" max="6" width="6.33203125" customWidth="1"/>
    <col min="7" max="7" width="5.83203125" customWidth="1"/>
    <col min="8" max="8" width="16.1640625" customWidth="1"/>
    <col min="9" max="9" width="22.33203125" customWidth="1"/>
    <col min="10" max="10" width="19" customWidth="1"/>
  </cols>
  <sheetData>
    <row r="1" spans="1:20" ht="17" thickTop="1" thickBot="1" x14ac:dyDescent="0.25">
      <c r="A1" s="11" t="s">
        <v>0</v>
      </c>
      <c r="B1" s="12" t="s">
        <v>1425</v>
      </c>
      <c r="C1" s="12" t="s">
        <v>1421</v>
      </c>
      <c r="D1" s="12" t="s">
        <v>1</v>
      </c>
      <c r="E1" s="12" t="s">
        <v>1422</v>
      </c>
      <c r="F1" s="12" t="s">
        <v>2</v>
      </c>
      <c r="G1" s="12" t="s">
        <v>1423</v>
      </c>
      <c r="H1" s="12" t="s">
        <v>3</v>
      </c>
      <c r="I1" s="12" t="s">
        <v>4</v>
      </c>
      <c r="J1" s="12" t="s">
        <v>5</v>
      </c>
      <c r="K1" s="13" t="s">
        <v>1424</v>
      </c>
      <c r="M1" s="14" t="s">
        <v>1426</v>
      </c>
      <c r="N1" s="14" t="s">
        <v>1427</v>
      </c>
      <c r="O1" s="14" t="s">
        <v>1428</v>
      </c>
      <c r="P1" s="14" t="s">
        <v>1429</v>
      </c>
      <c r="Q1" s="14" t="s">
        <v>1430</v>
      </c>
      <c r="R1" s="14" t="s">
        <v>1431</v>
      </c>
      <c r="S1" s="14" t="s">
        <v>1432</v>
      </c>
      <c r="T1" s="14" t="s">
        <v>1433</v>
      </c>
    </row>
    <row r="2" spans="1:20" ht="16" thickTop="1" x14ac:dyDescent="0.2">
      <c r="A2" t="s">
        <v>621</v>
      </c>
      <c r="B2" t="s">
        <v>298</v>
      </c>
      <c r="C2" t="s">
        <v>8</v>
      </c>
      <c r="D2" t="s">
        <v>622</v>
      </c>
      <c r="E2" t="s">
        <v>10</v>
      </c>
      <c r="F2" t="s">
        <v>280</v>
      </c>
      <c r="G2" s="9">
        <v>86</v>
      </c>
      <c r="H2" t="s">
        <v>12</v>
      </c>
      <c r="I2" t="s">
        <v>624</v>
      </c>
      <c r="J2" t="s">
        <v>17</v>
      </c>
      <c r="K2" s="9">
        <v>100</v>
      </c>
      <c r="M2">
        <f>F2*G2*K2*0.01</f>
        <v>172</v>
      </c>
    </row>
    <row r="3" spans="1:20" x14ac:dyDescent="0.2">
      <c r="A3" t="s">
        <v>621</v>
      </c>
      <c r="B3" t="s">
        <v>298</v>
      </c>
      <c r="C3" t="s">
        <v>25</v>
      </c>
      <c r="D3" t="s">
        <v>622</v>
      </c>
      <c r="E3" t="s">
        <v>10</v>
      </c>
      <c r="F3" t="s">
        <v>280</v>
      </c>
      <c r="G3" s="9">
        <v>73</v>
      </c>
      <c r="H3" t="s">
        <v>12</v>
      </c>
      <c r="I3" t="s">
        <v>624</v>
      </c>
      <c r="J3" t="s">
        <v>17</v>
      </c>
      <c r="K3" s="9">
        <v>100</v>
      </c>
      <c r="M3">
        <f t="shared" ref="M3:M7" si="0">F3*G3*K3*0.01</f>
        <v>146</v>
      </c>
    </row>
    <row r="4" spans="1:20" x14ac:dyDescent="0.2">
      <c r="A4" t="s">
        <v>621</v>
      </c>
      <c r="B4" t="s">
        <v>298</v>
      </c>
      <c r="C4" t="s">
        <v>27</v>
      </c>
      <c r="D4" t="s">
        <v>622</v>
      </c>
      <c r="E4" t="s">
        <v>10</v>
      </c>
      <c r="F4" t="s">
        <v>280</v>
      </c>
      <c r="G4" s="9">
        <v>95</v>
      </c>
      <c r="H4" t="s">
        <v>12</v>
      </c>
      <c r="I4" t="s">
        <v>624</v>
      </c>
      <c r="J4" t="s">
        <v>17</v>
      </c>
      <c r="K4" s="9">
        <v>100</v>
      </c>
      <c r="M4">
        <f t="shared" si="0"/>
        <v>190</v>
      </c>
    </row>
    <row r="5" spans="1:20" x14ac:dyDescent="0.2">
      <c r="A5" t="s">
        <v>621</v>
      </c>
      <c r="B5" t="s">
        <v>452</v>
      </c>
      <c r="C5" t="s">
        <v>8</v>
      </c>
      <c r="D5" t="s">
        <v>625</v>
      </c>
      <c r="E5" t="s">
        <v>205</v>
      </c>
      <c r="F5" t="s">
        <v>15</v>
      </c>
      <c r="G5" s="9">
        <v>51</v>
      </c>
      <c r="H5" t="s">
        <v>12</v>
      </c>
      <c r="I5" t="s">
        <v>626</v>
      </c>
      <c r="J5" t="s">
        <v>17</v>
      </c>
      <c r="K5" s="9">
        <v>100</v>
      </c>
      <c r="M5">
        <f t="shared" si="0"/>
        <v>51</v>
      </c>
    </row>
    <row r="6" spans="1:20" x14ac:dyDescent="0.2">
      <c r="A6" t="s">
        <v>621</v>
      </c>
      <c r="B6" t="s">
        <v>452</v>
      </c>
      <c r="C6" t="s">
        <v>25</v>
      </c>
      <c r="D6" t="s">
        <v>625</v>
      </c>
      <c r="E6" t="s">
        <v>205</v>
      </c>
      <c r="F6" t="s">
        <v>15</v>
      </c>
      <c r="G6" s="9">
        <v>49</v>
      </c>
      <c r="H6" t="s">
        <v>12</v>
      </c>
      <c r="I6" t="s">
        <v>626</v>
      </c>
      <c r="J6" t="s">
        <v>17</v>
      </c>
      <c r="K6" s="9">
        <v>100</v>
      </c>
      <c r="M6">
        <f t="shared" si="0"/>
        <v>49</v>
      </c>
    </row>
    <row r="7" spans="1:20" x14ac:dyDescent="0.2">
      <c r="A7" t="s">
        <v>621</v>
      </c>
      <c r="B7" t="s">
        <v>255</v>
      </c>
      <c r="C7" t="s">
        <v>27</v>
      </c>
      <c r="D7" t="s">
        <v>627</v>
      </c>
      <c r="E7" t="s">
        <v>10</v>
      </c>
      <c r="F7" t="s">
        <v>15</v>
      </c>
      <c r="G7" s="9">
        <v>18</v>
      </c>
      <c r="H7" t="s">
        <v>12</v>
      </c>
      <c r="I7" t="s">
        <v>628</v>
      </c>
      <c r="J7" t="s">
        <v>17</v>
      </c>
      <c r="K7" s="9">
        <v>100</v>
      </c>
      <c r="M7">
        <f t="shared" si="0"/>
        <v>18</v>
      </c>
    </row>
    <row r="8" spans="1:20" x14ac:dyDescent="0.2">
      <c r="G8" s="9"/>
      <c r="K8" s="9"/>
    </row>
    <row r="9" spans="1:20" x14ac:dyDescent="0.2">
      <c r="G9" s="9"/>
      <c r="K9" s="9"/>
    </row>
    <row r="10" spans="1:20" x14ac:dyDescent="0.2">
      <c r="G10" s="9"/>
      <c r="K10" s="9"/>
    </row>
    <row r="11" spans="1:20" x14ac:dyDescent="0.2">
      <c r="G11" s="9"/>
      <c r="K11" s="9"/>
    </row>
    <row r="12" spans="1:20" x14ac:dyDescent="0.2">
      <c r="G12" s="9"/>
      <c r="K12" s="9"/>
    </row>
    <row r="13" spans="1:20" x14ac:dyDescent="0.2">
      <c r="G13" s="9"/>
      <c r="K13" s="9"/>
    </row>
    <row r="14" spans="1:20" x14ac:dyDescent="0.2">
      <c r="A14" t="s">
        <v>621</v>
      </c>
      <c r="B14" t="s">
        <v>298</v>
      </c>
      <c r="C14" t="s">
        <v>8</v>
      </c>
      <c r="D14" t="s">
        <v>622</v>
      </c>
      <c r="E14" t="s">
        <v>10</v>
      </c>
      <c r="F14" t="s">
        <v>280</v>
      </c>
      <c r="G14" s="9">
        <v>86</v>
      </c>
      <c r="H14" t="s">
        <v>12</v>
      </c>
      <c r="I14" t="s">
        <v>623</v>
      </c>
      <c r="J14" t="s">
        <v>14</v>
      </c>
      <c r="K14" s="9">
        <v>0</v>
      </c>
    </row>
    <row r="15" spans="1:20" x14ac:dyDescent="0.2">
      <c r="A15" t="s">
        <v>621</v>
      </c>
      <c r="B15" t="s">
        <v>298</v>
      </c>
      <c r="C15" t="s">
        <v>25</v>
      </c>
      <c r="D15" t="s">
        <v>622</v>
      </c>
      <c r="E15" t="s">
        <v>10</v>
      </c>
      <c r="F15" t="s">
        <v>280</v>
      </c>
      <c r="G15" s="9">
        <v>73</v>
      </c>
      <c r="H15" t="s">
        <v>12</v>
      </c>
      <c r="I15" t="s">
        <v>623</v>
      </c>
      <c r="J15" t="s">
        <v>14</v>
      </c>
      <c r="K15" s="9">
        <v>0</v>
      </c>
    </row>
    <row r="16" spans="1:20" x14ac:dyDescent="0.2">
      <c r="A16" t="s">
        <v>621</v>
      </c>
      <c r="B16" t="s">
        <v>298</v>
      </c>
      <c r="C16" t="s">
        <v>27</v>
      </c>
      <c r="D16" t="s">
        <v>622</v>
      </c>
      <c r="E16" t="s">
        <v>10</v>
      </c>
      <c r="F16" t="s">
        <v>280</v>
      </c>
      <c r="G16" s="9">
        <v>95</v>
      </c>
      <c r="H16" t="s">
        <v>12</v>
      </c>
      <c r="I16" t="s">
        <v>623</v>
      </c>
      <c r="J16" t="s">
        <v>14</v>
      </c>
      <c r="K16" s="9">
        <v>0</v>
      </c>
    </row>
    <row r="17" spans="1:11" x14ac:dyDescent="0.2">
      <c r="A17" t="s">
        <v>621</v>
      </c>
      <c r="B17" t="s">
        <v>255</v>
      </c>
      <c r="C17" t="s">
        <v>27</v>
      </c>
      <c r="D17" t="s">
        <v>627</v>
      </c>
      <c r="E17" t="s">
        <v>10</v>
      </c>
      <c r="F17" t="s">
        <v>15</v>
      </c>
      <c r="G17" s="9">
        <v>18</v>
      </c>
      <c r="H17" t="s">
        <v>12</v>
      </c>
      <c r="I17" t="s">
        <v>623</v>
      </c>
      <c r="J17" t="s">
        <v>14</v>
      </c>
      <c r="K17" s="9">
        <v>0</v>
      </c>
    </row>
  </sheetData>
  <autoFilter ref="A1:K1" xr:uid="{89E70F3F-FCE6-3F40-9B52-10C305DA0CA5}">
    <sortState xmlns:xlrd2="http://schemas.microsoft.com/office/spreadsheetml/2017/richdata2" ref="A2:K11">
      <sortCondition descending="1" ref="J1:J1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 Model</vt:lpstr>
      <vt:lpstr>BS</vt:lpstr>
      <vt:lpstr>CH</vt:lpstr>
      <vt:lpstr>MA</vt:lpstr>
      <vt:lpstr>MEAS</vt:lpstr>
      <vt:lpstr>PY</vt:lpstr>
      <vt:lpstr>ST</vt:lpstr>
      <vt:lpstr>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2022-03-15T18:00:29Z</dcterms:created>
  <dcterms:modified xsi:type="dcterms:W3CDTF">2022-04-29T15:12:37Z</dcterms:modified>
</cp:coreProperties>
</file>