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londin/Desktop/Phase I/FY22 Instructional Support/"/>
    </mc:Choice>
  </mc:AlternateContent>
  <xr:revisionPtr revIDLastSave="0" documentId="13_ncr:1_{F783635C-FB34-2C46-82A9-6BF1F343AE66}" xr6:coauthVersionLast="47" xr6:coauthVersionMax="47" xr10:uidLastSave="{00000000-0000-0000-0000-000000000000}"/>
  <bookViews>
    <workbookView xWindow="-46860" yWindow="9720" windowWidth="40140" windowHeight="24120" activeTab="4" xr2:uid="{00000000-000D-0000-FFFF-FFFF00000000}"/>
  </bookViews>
  <sheets>
    <sheet name="TA Model" sheetId="8" r:id="rId1"/>
    <sheet name="BS" sheetId="1" r:id="rId2"/>
    <sheet name="ST" sheetId="2" r:id="rId3"/>
    <sheet name="PY" sheetId="3" r:id="rId4"/>
    <sheet name="CH" sheetId="4" r:id="rId5"/>
    <sheet name="MA" sheetId="5" r:id="rId6"/>
    <sheet name="MEAS" sheetId="7" r:id="rId7"/>
  </sheets>
  <definedNames>
    <definedName name="_xlnm._FilterDatabase" localSheetId="1" hidden="1">BS!$A$1:$K$618</definedName>
    <definedName name="_xlnm._FilterDatabase" localSheetId="4" hidden="1">CH!$A$1:$J$1</definedName>
    <definedName name="_xlnm._FilterDatabase" localSheetId="5" hidden="1">MA!$A$1:$J$1</definedName>
    <definedName name="_xlnm._FilterDatabase" localSheetId="6" hidden="1">MEAS!$A$1:$J$1</definedName>
    <definedName name="_xlnm._FilterDatabase" localSheetId="3" hidden="1">PY!$A$1:$J$1</definedName>
    <definedName name="_xlnm._FilterDatabase" localSheetId="2" hidden="1">ST!$A$1:$J$1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8" l="1"/>
  <c r="F8" i="8"/>
  <c r="E8" i="8"/>
  <c r="D8" i="8"/>
  <c r="C8" i="8"/>
  <c r="B8" i="8"/>
  <c r="H8" i="8" s="1"/>
  <c r="J8" i="8" s="1"/>
  <c r="G4" i="8"/>
  <c r="F4" i="8"/>
  <c r="E4" i="8"/>
  <c r="D4" i="8"/>
  <c r="C4" i="8"/>
  <c r="B4" i="8"/>
  <c r="G7" i="8"/>
  <c r="F7" i="8"/>
  <c r="E7" i="8"/>
  <c r="C7" i="8"/>
  <c r="B7" i="8"/>
  <c r="G6" i="8"/>
  <c r="F6" i="8"/>
  <c r="E6" i="8"/>
  <c r="D6" i="8"/>
  <c r="C6" i="8"/>
  <c r="G5" i="8"/>
  <c r="F5" i="8"/>
  <c r="E5" i="8"/>
  <c r="D5" i="8"/>
  <c r="C5" i="8"/>
  <c r="B5" i="8"/>
  <c r="B6" i="8"/>
  <c r="G9" i="8"/>
  <c r="F9" i="8"/>
  <c r="E9" i="8"/>
  <c r="D9" i="8"/>
  <c r="C9" i="8"/>
  <c r="B9" i="8"/>
  <c r="I10" i="8"/>
  <c r="H9" i="8"/>
  <c r="J9" i="8" s="1"/>
  <c r="H6" i="8"/>
  <c r="J6" i="8" s="1"/>
  <c r="H4" i="8"/>
  <c r="L134" i="5"/>
  <c r="L126" i="5"/>
  <c r="L125" i="5"/>
  <c r="L122" i="5"/>
  <c r="L95" i="5"/>
  <c r="L93" i="5"/>
  <c r="L85" i="5"/>
  <c r="L74" i="5"/>
  <c r="L70" i="5"/>
  <c r="L61" i="5"/>
  <c r="L32" i="5"/>
  <c r="L27" i="5"/>
  <c r="L26" i="5"/>
  <c r="L18" i="5"/>
  <c r="L13" i="5"/>
  <c r="L9" i="5"/>
  <c r="L5" i="5"/>
  <c r="L4" i="5"/>
  <c r="L48" i="7"/>
  <c r="L46" i="7"/>
  <c r="L42" i="7"/>
  <c r="L10" i="7"/>
  <c r="L6" i="7"/>
  <c r="L4" i="7"/>
  <c r="T262" i="1"/>
  <c r="S262" i="1"/>
  <c r="R262" i="1"/>
  <c r="Q262" i="1"/>
  <c r="P262" i="1"/>
  <c r="O262" i="1"/>
  <c r="N262" i="1"/>
  <c r="M262" i="1"/>
  <c r="S252" i="1"/>
  <c r="Q99" i="1"/>
  <c r="Q98" i="1"/>
  <c r="Q97" i="1"/>
  <c r="Q96" i="1"/>
  <c r="Q95" i="1"/>
  <c r="Q87" i="1"/>
  <c r="Q86" i="1"/>
  <c r="Q76" i="1"/>
  <c r="Q75" i="1"/>
  <c r="Q74" i="1"/>
  <c r="Q73" i="1"/>
  <c r="S120" i="2"/>
  <c r="R120" i="2"/>
  <c r="Q120" i="2"/>
  <c r="P120" i="2"/>
  <c r="O120" i="2"/>
  <c r="N120" i="2"/>
  <c r="M120" i="2"/>
  <c r="L120" i="2"/>
  <c r="P88" i="2"/>
  <c r="H5" i="8" l="1"/>
  <c r="J5" i="8" s="1"/>
  <c r="J4" i="8"/>
  <c r="S199" i="3" l="1"/>
  <c r="R199" i="3"/>
  <c r="Q199" i="3"/>
  <c r="P199" i="3"/>
  <c r="O199" i="3"/>
  <c r="N199" i="3"/>
  <c r="M199" i="3"/>
  <c r="L199" i="3"/>
  <c r="S197" i="3"/>
  <c r="R196" i="3"/>
  <c r="R195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64" i="3"/>
  <c r="Q63" i="3"/>
  <c r="Q62" i="3"/>
  <c r="Q61" i="3"/>
  <c r="P55" i="3"/>
  <c r="P54" i="3"/>
  <c r="P46" i="3"/>
  <c r="N4" i="3"/>
  <c r="S226" i="4"/>
  <c r="R226" i="4"/>
  <c r="Q226" i="4"/>
  <c r="O226" i="4"/>
  <c r="N226" i="4"/>
  <c r="M226" i="4"/>
  <c r="L226" i="4"/>
  <c r="S157" i="5" l="1"/>
  <c r="R157" i="5"/>
  <c r="Q157" i="5"/>
  <c r="M157" i="5"/>
  <c r="L157" i="5"/>
  <c r="P155" i="5"/>
  <c r="P154" i="5"/>
  <c r="P153" i="5"/>
  <c r="P152" i="5"/>
  <c r="P151" i="5"/>
  <c r="P150" i="5"/>
  <c r="P149" i="5"/>
  <c r="P148" i="5"/>
  <c r="P147" i="5"/>
  <c r="P146" i="5"/>
  <c r="P145" i="5"/>
  <c r="P144" i="5"/>
  <c r="P143" i="5"/>
  <c r="P142" i="5"/>
  <c r="P141" i="5"/>
  <c r="P140" i="5"/>
  <c r="P139" i="5"/>
  <c r="P138" i="5"/>
  <c r="P137" i="5"/>
  <c r="P136" i="5"/>
  <c r="P135" i="5"/>
  <c r="P134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21" i="5"/>
  <c r="P120" i="5"/>
  <c r="P119" i="5"/>
  <c r="P118" i="5"/>
  <c r="P117" i="5"/>
  <c r="P116" i="5"/>
  <c r="P115" i="5"/>
  <c r="P114" i="5"/>
  <c r="P113" i="5"/>
  <c r="P112" i="5"/>
  <c r="P111" i="5"/>
  <c r="P110" i="5"/>
  <c r="P109" i="5"/>
  <c r="P108" i="5"/>
  <c r="P107" i="5"/>
  <c r="P106" i="5"/>
  <c r="P105" i="5"/>
  <c r="P104" i="5"/>
  <c r="P103" i="5"/>
  <c r="P102" i="5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N75" i="5"/>
  <c r="N74" i="5"/>
  <c r="N73" i="5"/>
  <c r="N72" i="5"/>
  <c r="N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N41" i="5"/>
  <c r="P40" i="5"/>
  <c r="P39" i="5"/>
  <c r="P38" i="5"/>
  <c r="P37" i="5"/>
  <c r="P36" i="5"/>
  <c r="P35" i="5"/>
  <c r="N34" i="5"/>
  <c r="N33" i="5"/>
  <c r="O32" i="5"/>
  <c r="O31" i="5"/>
  <c r="O30" i="5"/>
  <c r="O29" i="5"/>
  <c r="O28" i="5"/>
  <c r="O27" i="5"/>
  <c r="O157" i="5" s="1"/>
  <c r="O26" i="5"/>
  <c r="O25" i="5"/>
  <c r="O24" i="5"/>
  <c r="O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157" i="5" s="1"/>
  <c r="N3" i="5"/>
  <c r="N2" i="5"/>
  <c r="P157" i="5" l="1"/>
  <c r="S95" i="7" l="1"/>
  <c r="R95" i="7"/>
  <c r="Q95" i="7"/>
  <c r="P95" i="7"/>
  <c r="O95" i="7"/>
  <c r="M95" i="7"/>
  <c r="L95" i="7"/>
  <c r="R27" i="7"/>
  <c r="R26" i="7"/>
  <c r="P27" i="7"/>
  <c r="P26" i="7"/>
  <c r="R25" i="7"/>
  <c r="P25" i="7"/>
  <c r="R24" i="7"/>
  <c r="P24" i="7"/>
  <c r="R18" i="7"/>
  <c r="R17" i="7"/>
  <c r="P18" i="7"/>
  <c r="P17" i="7"/>
  <c r="P16" i="7"/>
  <c r="R16" i="7"/>
  <c r="R12" i="7"/>
  <c r="N12" i="7"/>
  <c r="R86" i="7"/>
  <c r="R85" i="7"/>
  <c r="R82" i="7"/>
  <c r="R81" i="7"/>
  <c r="R80" i="7"/>
  <c r="R79" i="7"/>
  <c r="R78" i="7"/>
  <c r="R77" i="7"/>
  <c r="R76" i="7"/>
  <c r="R75" i="7"/>
  <c r="R74" i="7"/>
  <c r="R73" i="7"/>
  <c r="R72" i="7"/>
  <c r="R71" i="7"/>
  <c r="R70" i="7"/>
  <c r="R69" i="7"/>
  <c r="R68" i="7"/>
  <c r="R67" i="7"/>
  <c r="R66" i="7"/>
  <c r="R65" i="7"/>
  <c r="R64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3" i="7"/>
  <c r="P22" i="7"/>
  <c r="P21" i="7"/>
  <c r="P20" i="7"/>
  <c r="P19" i="7"/>
  <c r="Q3" i="7"/>
  <c r="Q2" i="7"/>
  <c r="N3" i="7"/>
  <c r="N2" i="7"/>
  <c r="N15" i="7"/>
  <c r="N14" i="7"/>
  <c r="N13" i="7"/>
  <c r="N11" i="7"/>
  <c r="N10" i="7"/>
  <c r="N9" i="7"/>
  <c r="N8" i="7"/>
  <c r="N7" i="7"/>
  <c r="N6" i="7"/>
  <c r="N95" i="7" s="1"/>
  <c r="N5" i="7"/>
  <c r="N4" i="7"/>
  <c r="L86" i="7"/>
  <c r="L85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51" i="7"/>
  <c r="L50" i="7"/>
  <c r="L49" i="7"/>
  <c r="L47" i="7"/>
  <c r="L45" i="7"/>
  <c r="L44" i="7"/>
  <c r="L43" i="7"/>
  <c r="L41" i="7"/>
  <c r="L40" i="7"/>
  <c r="L39" i="7"/>
  <c r="L38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9" i="7"/>
  <c r="L8" i="7"/>
  <c r="L7" i="7"/>
  <c r="L5" i="7"/>
  <c r="L3" i="7"/>
  <c r="L2" i="7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7" i="5"/>
  <c r="L136" i="5"/>
  <c r="L135" i="5"/>
  <c r="L133" i="5"/>
  <c r="L132" i="5"/>
  <c r="L131" i="5"/>
  <c r="L130" i="5"/>
  <c r="L129" i="5"/>
  <c r="L128" i="5"/>
  <c r="L127" i="5"/>
  <c r="L124" i="5"/>
  <c r="L123" i="5"/>
  <c r="L121" i="5"/>
  <c r="L120" i="5"/>
  <c r="L119" i="5"/>
  <c r="L118" i="5"/>
  <c r="L117" i="5"/>
  <c r="L106" i="5"/>
  <c r="L105" i="5"/>
  <c r="L104" i="5"/>
  <c r="L103" i="5"/>
  <c r="L102" i="5"/>
  <c r="L101" i="5"/>
  <c r="L100" i="5"/>
  <c r="L99" i="5"/>
  <c r="L98" i="5"/>
  <c r="L97" i="5"/>
  <c r="L96" i="5"/>
  <c r="L94" i="5"/>
  <c r="L92" i="5"/>
  <c r="L91" i="5"/>
  <c r="L90" i="5"/>
  <c r="L89" i="5"/>
  <c r="L88" i="5"/>
  <c r="L87" i="5"/>
  <c r="L86" i="5"/>
  <c r="L84" i="5"/>
  <c r="L83" i="5"/>
  <c r="L82" i="5"/>
  <c r="L81" i="5"/>
  <c r="L80" i="5"/>
  <c r="L79" i="5"/>
  <c r="L78" i="5"/>
  <c r="L77" i="5"/>
  <c r="L76" i="5"/>
  <c r="L75" i="5"/>
  <c r="L73" i="5"/>
  <c r="L72" i="5"/>
  <c r="L71" i="5"/>
  <c r="L69" i="5"/>
  <c r="L68" i="5"/>
  <c r="L67" i="5"/>
  <c r="L66" i="5"/>
  <c r="L65" i="5"/>
  <c r="L64" i="5"/>
  <c r="L63" i="5"/>
  <c r="L62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1" i="5"/>
  <c r="L30" i="5"/>
  <c r="L29" i="5"/>
  <c r="L28" i="5"/>
  <c r="L25" i="5"/>
  <c r="L24" i="5"/>
  <c r="L23" i="5"/>
  <c r="L22" i="5"/>
  <c r="L21" i="5"/>
  <c r="L20" i="5"/>
  <c r="L19" i="5"/>
  <c r="L17" i="5"/>
  <c r="L16" i="5"/>
  <c r="L15" i="5"/>
  <c r="L14" i="5"/>
  <c r="L12" i="5"/>
  <c r="L11" i="5"/>
  <c r="L10" i="5"/>
  <c r="L8" i="5"/>
  <c r="L7" i="5"/>
  <c r="L6" i="5"/>
  <c r="L3" i="5"/>
  <c r="L2" i="5"/>
  <c r="L224" i="4"/>
  <c r="L223" i="4"/>
  <c r="L222" i="4"/>
  <c r="L221" i="4"/>
  <c r="L220" i="4"/>
  <c r="L219" i="4"/>
  <c r="L218" i="4"/>
  <c r="L217" i="4"/>
  <c r="L216" i="4"/>
  <c r="R216" i="4" s="1"/>
  <c r="L215" i="4"/>
  <c r="R215" i="4" s="1"/>
  <c r="L214" i="4"/>
  <c r="R214" i="4" s="1"/>
  <c r="L213" i="4"/>
  <c r="R213" i="4" s="1"/>
  <c r="L212" i="4"/>
  <c r="R212" i="4" s="1"/>
  <c r="L211" i="4"/>
  <c r="R211" i="4" s="1"/>
  <c r="L210" i="4"/>
  <c r="R210" i="4" s="1"/>
  <c r="L209" i="4"/>
  <c r="R209" i="4" s="1"/>
  <c r="L208" i="4"/>
  <c r="R208" i="4" s="1"/>
  <c r="L207" i="4"/>
  <c r="R207" i="4" s="1"/>
  <c r="L206" i="4"/>
  <c r="R206" i="4" s="1"/>
  <c r="L205" i="4"/>
  <c r="R205" i="4" s="1"/>
  <c r="L204" i="4"/>
  <c r="R204" i="4" s="1"/>
  <c r="L203" i="4"/>
  <c r="R203" i="4" s="1"/>
  <c r="L202" i="4"/>
  <c r="R202" i="4" s="1"/>
  <c r="L201" i="4"/>
  <c r="R201" i="4" s="1"/>
  <c r="L200" i="4"/>
  <c r="R200" i="4" s="1"/>
  <c r="L199" i="4"/>
  <c r="R199" i="4" s="1"/>
  <c r="L198" i="4"/>
  <c r="R198" i="4" s="1"/>
  <c r="L197" i="4"/>
  <c r="R197" i="4" s="1"/>
  <c r="L196" i="4"/>
  <c r="R196" i="4" s="1"/>
  <c r="L195" i="4"/>
  <c r="R195" i="4" s="1"/>
  <c r="L194" i="4"/>
  <c r="R194" i="4" s="1"/>
  <c r="L193" i="4"/>
  <c r="R193" i="4" s="1"/>
  <c r="L192" i="4"/>
  <c r="R192" i="4" s="1"/>
  <c r="L191" i="4"/>
  <c r="R191" i="4" s="1"/>
  <c r="L190" i="4"/>
  <c r="R190" i="4" s="1"/>
  <c r="L189" i="4"/>
  <c r="R189" i="4" s="1"/>
  <c r="L188" i="4"/>
  <c r="R188" i="4" s="1"/>
  <c r="L187" i="4"/>
  <c r="R187" i="4" s="1"/>
  <c r="L186" i="4"/>
  <c r="R186" i="4" s="1"/>
  <c r="L185" i="4"/>
  <c r="R185" i="4" s="1"/>
  <c r="L184" i="4"/>
  <c r="R184" i="4" s="1"/>
  <c r="L183" i="4"/>
  <c r="R183" i="4" s="1"/>
  <c r="L182" i="4"/>
  <c r="R182" i="4" s="1"/>
  <c r="L181" i="4"/>
  <c r="R181" i="4" s="1"/>
  <c r="L180" i="4"/>
  <c r="R180" i="4" s="1"/>
  <c r="L179" i="4"/>
  <c r="R179" i="4" s="1"/>
  <c r="L178" i="4"/>
  <c r="R178" i="4" s="1"/>
  <c r="L177" i="4"/>
  <c r="R177" i="4" s="1"/>
  <c r="L176" i="4"/>
  <c r="R176" i="4" s="1"/>
  <c r="L175" i="4"/>
  <c r="R175" i="4" s="1"/>
  <c r="L174" i="4"/>
  <c r="R174" i="4" s="1"/>
  <c r="L173" i="4"/>
  <c r="R173" i="4" s="1"/>
  <c r="L172" i="4"/>
  <c r="R172" i="4" s="1"/>
  <c r="L171" i="4"/>
  <c r="R171" i="4" s="1"/>
  <c r="L170" i="4"/>
  <c r="R170" i="4" s="1"/>
  <c r="L169" i="4"/>
  <c r="R169" i="4" s="1"/>
  <c r="L168" i="4"/>
  <c r="R168" i="4" s="1"/>
  <c r="L167" i="4"/>
  <c r="R167" i="4" s="1"/>
  <c r="L166" i="4"/>
  <c r="R166" i="4" s="1"/>
  <c r="L165" i="4"/>
  <c r="R165" i="4" s="1"/>
  <c r="L164" i="4"/>
  <c r="R164" i="4" s="1"/>
  <c r="L163" i="4"/>
  <c r="R163" i="4" s="1"/>
  <c r="L162" i="4"/>
  <c r="R162" i="4" s="1"/>
  <c r="L161" i="4"/>
  <c r="R161" i="4" s="1"/>
  <c r="L160" i="4"/>
  <c r="R160" i="4" s="1"/>
  <c r="L159" i="4"/>
  <c r="R159" i="4" s="1"/>
  <c r="L158" i="4"/>
  <c r="R158" i="4" s="1"/>
  <c r="L157" i="4"/>
  <c r="R157" i="4" s="1"/>
  <c r="L156" i="4"/>
  <c r="R156" i="4" s="1"/>
  <c r="L155" i="4"/>
  <c r="R155" i="4" s="1"/>
  <c r="L154" i="4"/>
  <c r="R154" i="4" s="1"/>
  <c r="L153" i="4"/>
  <c r="R153" i="4" s="1"/>
  <c r="L152" i="4"/>
  <c r="R152" i="4" s="1"/>
  <c r="L151" i="4"/>
  <c r="R151" i="4" s="1"/>
  <c r="L150" i="4"/>
  <c r="R150" i="4" s="1"/>
  <c r="L149" i="4"/>
  <c r="R149" i="4" s="1"/>
  <c r="L148" i="4"/>
  <c r="R148" i="4" s="1"/>
  <c r="L147" i="4"/>
  <c r="R147" i="4" s="1"/>
  <c r="L146" i="4"/>
  <c r="R146" i="4" s="1"/>
  <c r="L145" i="4"/>
  <c r="R145" i="4" s="1"/>
  <c r="L144" i="4"/>
  <c r="R144" i="4" s="1"/>
  <c r="L143" i="4"/>
  <c r="R143" i="4" s="1"/>
  <c r="L142" i="4"/>
  <c r="R142" i="4" s="1"/>
  <c r="L141" i="4"/>
  <c r="R141" i="4" s="1"/>
  <c r="L140" i="4"/>
  <c r="R140" i="4" s="1"/>
  <c r="L139" i="4"/>
  <c r="R139" i="4" s="1"/>
  <c r="L138" i="4"/>
  <c r="R138" i="4" s="1"/>
  <c r="L137" i="4"/>
  <c r="R137" i="4" s="1"/>
  <c r="L136" i="4"/>
  <c r="R136" i="4" s="1"/>
  <c r="L135" i="4"/>
  <c r="R135" i="4" s="1"/>
  <c r="L134" i="4"/>
  <c r="R134" i="4" s="1"/>
  <c r="L133" i="4"/>
  <c r="R133" i="4" s="1"/>
  <c r="L132" i="4"/>
  <c r="R132" i="4" s="1"/>
  <c r="L131" i="4"/>
  <c r="R131" i="4" s="1"/>
  <c r="L130" i="4"/>
  <c r="R130" i="4" s="1"/>
  <c r="L129" i="4"/>
  <c r="R129" i="4" s="1"/>
  <c r="L128" i="4"/>
  <c r="R128" i="4" s="1"/>
  <c r="L127" i="4"/>
  <c r="R127" i="4" s="1"/>
  <c r="L126" i="4"/>
  <c r="R126" i="4" s="1"/>
  <c r="L125" i="4"/>
  <c r="R125" i="4" s="1"/>
  <c r="L124" i="4"/>
  <c r="R124" i="4" s="1"/>
  <c r="L123" i="4"/>
  <c r="R123" i="4" s="1"/>
  <c r="L122" i="4"/>
  <c r="R122" i="4" s="1"/>
  <c r="L121" i="4"/>
  <c r="R121" i="4" s="1"/>
  <c r="L120" i="4"/>
  <c r="R120" i="4" s="1"/>
  <c r="L119" i="4"/>
  <c r="R119" i="4" s="1"/>
  <c r="L118" i="4"/>
  <c r="R118" i="4" s="1"/>
  <c r="L117" i="4"/>
  <c r="R117" i="4" s="1"/>
  <c r="L116" i="4"/>
  <c r="R116" i="4" s="1"/>
  <c r="L115" i="4"/>
  <c r="R115" i="4" s="1"/>
  <c r="L114" i="4"/>
  <c r="R114" i="4" s="1"/>
  <c r="L113" i="4"/>
  <c r="R113" i="4" s="1"/>
  <c r="L112" i="4"/>
  <c r="R112" i="4" s="1"/>
  <c r="L111" i="4"/>
  <c r="R111" i="4" s="1"/>
  <c r="L110" i="4"/>
  <c r="R110" i="4" s="1"/>
  <c r="L109" i="4"/>
  <c r="R109" i="4" s="1"/>
  <c r="L108" i="4"/>
  <c r="R108" i="4" s="1"/>
  <c r="L107" i="4"/>
  <c r="R107" i="4" s="1"/>
  <c r="L106" i="4"/>
  <c r="R106" i="4" s="1"/>
  <c r="L105" i="4"/>
  <c r="R105" i="4" s="1"/>
  <c r="L104" i="4"/>
  <c r="R104" i="4" s="1"/>
  <c r="L103" i="4"/>
  <c r="R103" i="4" s="1"/>
  <c r="L102" i="4"/>
  <c r="R102" i="4" s="1"/>
  <c r="L101" i="4"/>
  <c r="R101" i="4" s="1"/>
  <c r="L100" i="4"/>
  <c r="R100" i="4" s="1"/>
  <c r="L99" i="4"/>
  <c r="Q99" i="4" s="1"/>
  <c r="L98" i="4"/>
  <c r="Q98" i="4" s="1"/>
  <c r="L97" i="4"/>
  <c r="Q97" i="4" s="1"/>
  <c r="L96" i="4"/>
  <c r="Q96" i="4" s="1"/>
  <c r="L95" i="4"/>
  <c r="Q95" i="4" s="1"/>
  <c r="L94" i="4"/>
  <c r="Q94" i="4" s="1"/>
  <c r="L93" i="4"/>
  <c r="Q93" i="4" s="1"/>
  <c r="L92" i="4"/>
  <c r="Q92" i="4" s="1"/>
  <c r="L91" i="4"/>
  <c r="Q91" i="4" s="1"/>
  <c r="L90" i="4"/>
  <c r="Q90" i="4" s="1"/>
  <c r="L89" i="4"/>
  <c r="Q89" i="4" s="1"/>
  <c r="L88" i="4"/>
  <c r="Q88" i="4" s="1"/>
  <c r="L87" i="4"/>
  <c r="Q87" i="4" s="1"/>
  <c r="L86" i="4"/>
  <c r="Q86" i="4" s="1"/>
  <c r="L85" i="4"/>
  <c r="Q85" i="4" s="1"/>
  <c r="L84" i="4"/>
  <c r="Q84" i="4" s="1"/>
  <c r="L83" i="4"/>
  <c r="Q83" i="4" s="1"/>
  <c r="L82" i="4"/>
  <c r="Q82" i="4" s="1"/>
  <c r="L81" i="4"/>
  <c r="Q81" i="4" s="1"/>
  <c r="L80" i="4"/>
  <c r="Q80" i="4" s="1"/>
  <c r="L79" i="4"/>
  <c r="Q79" i="4" s="1"/>
  <c r="L78" i="4"/>
  <c r="Q78" i="4" s="1"/>
  <c r="L77" i="4"/>
  <c r="Q77" i="4" s="1"/>
  <c r="L76" i="4"/>
  <c r="Q76" i="4" s="1"/>
  <c r="L75" i="4"/>
  <c r="Q75" i="4" s="1"/>
  <c r="L74" i="4"/>
  <c r="Q74" i="4" s="1"/>
  <c r="L73" i="4"/>
  <c r="Q73" i="4" s="1"/>
  <c r="L72" i="4"/>
  <c r="Q72" i="4" s="1"/>
  <c r="L71" i="4"/>
  <c r="Q71" i="4" s="1"/>
  <c r="L70" i="4"/>
  <c r="Q70" i="4" s="1"/>
  <c r="L69" i="4"/>
  <c r="Q69" i="4" s="1"/>
  <c r="L68" i="4"/>
  <c r="Q68" i="4" s="1"/>
  <c r="L67" i="4"/>
  <c r="Q67" i="4" s="1"/>
  <c r="L66" i="4"/>
  <c r="Q66" i="4" s="1"/>
  <c r="L65" i="4"/>
  <c r="Q65" i="4" s="1"/>
  <c r="L64" i="4"/>
  <c r="Q64" i="4" s="1"/>
  <c r="L63" i="4"/>
  <c r="Q63" i="4" s="1"/>
  <c r="L62" i="4"/>
  <c r="Q62" i="4" s="1"/>
  <c r="L51" i="4"/>
  <c r="P51" i="4" s="1"/>
  <c r="L50" i="4"/>
  <c r="P50" i="4" s="1"/>
  <c r="L49" i="4"/>
  <c r="P49" i="4" s="1"/>
  <c r="L48" i="4"/>
  <c r="P48" i="4" s="1"/>
  <c r="P47" i="4"/>
  <c r="P226" i="4" s="1"/>
  <c r="D7" i="8" s="1"/>
  <c r="H7" i="8" s="1"/>
  <c r="L46" i="4"/>
  <c r="P46" i="4" s="1"/>
  <c r="L45" i="4"/>
  <c r="P45" i="4" s="1"/>
  <c r="L44" i="4"/>
  <c r="P44" i="4" s="1"/>
  <c r="L43" i="4"/>
  <c r="P43" i="4" s="1"/>
  <c r="L42" i="4"/>
  <c r="P42" i="4" s="1"/>
  <c r="L41" i="4"/>
  <c r="P41" i="4" s="1"/>
  <c r="L40" i="4"/>
  <c r="P40" i="4" s="1"/>
  <c r="L39" i="4"/>
  <c r="P39" i="4" s="1"/>
  <c r="L38" i="4"/>
  <c r="P38" i="4" s="1"/>
  <c r="L37" i="4"/>
  <c r="P37" i="4" s="1"/>
  <c r="L36" i="4"/>
  <c r="S36" i="4" s="1"/>
  <c r="L35" i="4"/>
  <c r="S35" i="4" s="1"/>
  <c r="L34" i="4"/>
  <c r="S34" i="4" s="1"/>
  <c r="L33" i="4"/>
  <c r="S33" i="4" s="1"/>
  <c r="L32" i="4"/>
  <c r="P32" i="4" s="1"/>
  <c r="L31" i="4"/>
  <c r="P31" i="4" s="1"/>
  <c r="L30" i="4"/>
  <c r="P30" i="4" s="1"/>
  <c r="L29" i="4"/>
  <c r="P29" i="4" s="1"/>
  <c r="L28" i="4"/>
  <c r="P28" i="4" s="1"/>
  <c r="L27" i="4"/>
  <c r="P27" i="4" s="1"/>
  <c r="L26" i="4"/>
  <c r="P26" i="4" s="1"/>
  <c r="L25" i="4"/>
  <c r="P25" i="4" s="1"/>
  <c r="L24" i="4"/>
  <c r="P24" i="4" s="1"/>
  <c r="L23" i="4"/>
  <c r="N23" i="4" s="1"/>
  <c r="L22" i="4"/>
  <c r="N22" i="4" s="1"/>
  <c r="L21" i="4"/>
  <c r="N21" i="4" s="1"/>
  <c r="L20" i="4"/>
  <c r="N20" i="4" s="1"/>
  <c r="L19" i="4"/>
  <c r="N19" i="4" s="1"/>
  <c r="L18" i="4"/>
  <c r="N18" i="4" s="1"/>
  <c r="L17" i="4"/>
  <c r="N17" i="4" s="1"/>
  <c r="L16" i="4"/>
  <c r="N16" i="4" s="1"/>
  <c r="L15" i="4"/>
  <c r="N15" i="4" s="1"/>
  <c r="L14" i="4"/>
  <c r="N14" i="4" s="1"/>
  <c r="L13" i="4"/>
  <c r="N13" i="4" s="1"/>
  <c r="L12" i="4"/>
  <c r="N12" i="4" s="1"/>
  <c r="L11" i="4"/>
  <c r="P11" i="4" s="1"/>
  <c r="L10" i="4"/>
  <c r="N10" i="4" s="1"/>
  <c r="L9" i="4"/>
  <c r="N9" i="4" s="1"/>
  <c r="L8" i="4"/>
  <c r="N8" i="4" s="1"/>
  <c r="L7" i="4"/>
  <c r="N7" i="4" s="1"/>
  <c r="L6" i="4"/>
  <c r="N6" i="4" s="1"/>
  <c r="L5" i="4"/>
  <c r="O5" i="4" s="1"/>
  <c r="L4" i="4"/>
  <c r="O4" i="4" s="1"/>
  <c r="L3" i="4"/>
  <c r="O3" i="4" s="1"/>
  <c r="L2" i="4"/>
  <c r="O2" i="4" s="1"/>
  <c r="L197" i="3"/>
  <c r="L196" i="3"/>
  <c r="L195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64" i="3"/>
  <c r="L63" i="3"/>
  <c r="L62" i="3"/>
  <c r="L61" i="3"/>
  <c r="L57" i="3"/>
  <c r="P57" i="3" s="1"/>
  <c r="L56" i="3"/>
  <c r="P56" i="3" s="1"/>
  <c r="L53" i="3"/>
  <c r="P53" i="3" s="1"/>
  <c r="L52" i="3"/>
  <c r="P52" i="3" s="1"/>
  <c r="L51" i="3"/>
  <c r="P51" i="3" s="1"/>
  <c r="L50" i="3"/>
  <c r="P50" i="3" s="1"/>
  <c r="L49" i="3"/>
  <c r="P49" i="3" s="1"/>
  <c r="L48" i="3"/>
  <c r="P48" i="3" s="1"/>
  <c r="P47" i="3"/>
  <c r="L45" i="3"/>
  <c r="P45" i="3" s="1"/>
  <c r="L44" i="3"/>
  <c r="P44" i="3" s="1"/>
  <c r="L43" i="3"/>
  <c r="P43" i="3" s="1"/>
  <c r="L42" i="3"/>
  <c r="P42" i="3" s="1"/>
  <c r="L41" i="3"/>
  <c r="P41" i="3" s="1"/>
  <c r="L40" i="3"/>
  <c r="P40" i="3" s="1"/>
  <c r="L39" i="3"/>
  <c r="P39" i="3" s="1"/>
  <c r="L38" i="3"/>
  <c r="P38" i="3" s="1"/>
  <c r="L37" i="3"/>
  <c r="P37" i="3" s="1"/>
  <c r="L36" i="3"/>
  <c r="P36" i="3" s="1"/>
  <c r="L35" i="3"/>
  <c r="P35" i="3" s="1"/>
  <c r="L34" i="3"/>
  <c r="P34" i="3" s="1"/>
  <c r="L33" i="3"/>
  <c r="L32" i="3"/>
  <c r="L31" i="3"/>
  <c r="L30" i="3"/>
  <c r="L29" i="3"/>
  <c r="L28" i="3"/>
  <c r="L27" i="3"/>
  <c r="L26" i="3"/>
  <c r="L25" i="3"/>
  <c r="L24" i="3"/>
  <c r="N24" i="3" s="1"/>
  <c r="L23" i="3"/>
  <c r="N23" i="3" s="1"/>
  <c r="L22" i="3"/>
  <c r="N22" i="3" s="1"/>
  <c r="L21" i="3"/>
  <c r="N21" i="3" s="1"/>
  <c r="L20" i="3"/>
  <c r="O20" i="3" s="1"/>
  <c r="L19" i="3"/>
  <c r="O19" i="3" s="1"/>
  <c r="L18" i="3"/>
  <c r="O18" i="3" s="1"/>
  <c r="L17" i="3"/>
  <c r="O17" i="3" s="1"/>
  <c r="L16" i="3"/>
  <c r="O16" i="3" s="1"/>
  <c r="L15" i="3"/>
  <c r="O15" i="3" s="1"/>
  <c r="L14" i="3"/>
  <c r="O14" i="3" s="1"/>
  <c r="L13" i="3"/>
  <c r="O13" i="3" s="1"/>
  <c r="L12" i="3"/>
  <c r="O12" i="3" s="1"/>
  <c r="L11" i="3"/>
  <c r="O11" i="3" s="1"/>
  <c r="L10" i="3"/>
  <c r="O10" i="3" s="1"/>
  <c r="L9" i="3"/>
  <c r="L8" i="3"/>
  <c r="L7" i="3"/>
  <c r="L6" i="3"/>
  <c r="L5" i="3"/>
  <c r="N5" i="3" s="1"/>
  <c r="L3" i="3"/>
  <c r="N3" i="3" s="1"/>
  <c r="L2" i="3"/>
  <c r="L118" i="2"/>
  <c r="Q118" i="2" s="1"/>
  <c r="L117" i="2"/>
  <c r="Q117" i="2" s="1"/>
  <c r="L116" i="2"/>
  <c r="Q116" i="2" s="1"/>
  <c r="L115" i="2"/>
  <c r="Q115" i="2" s="1"/>
  <c r="L114" i="2"/>
  <c r="Q114" i="2" s="1"/>
  <c r="L113" i="2"/>
  <c r="Q113" i="2" s="1"/>
  <c r="L112" i="2"/>
  <c r="Q112" i="2" s="1"/>
  <c r="L111" i="2"/>
  <c r="Q111" i="2" s="1"/>
  <c r="L110" i="2"/>
  <c r="Q110" i="2" s="1"/>
  <c r="L109" i="2"/>
  <c r="Q109" i="2" s="1"/>
  <c r="L108" i="2"/>
  <c r="Q108" i="2" s="1"/>
  <c r="L107" i="2"/>
  <c r="Q107" i="2" s="1"/>
  <c r="L106" i="2"/>
  <c r="Q106" i="2" s="1"/>
  <c r="L105" i="2"/>
  <c r="Q105" i="2" s="1"/>
  <c r="L104" i="2"/>
  <c r="Q104" i="2" s="1"/>
  <c r="L103" i="2"/>
  <c r="Q103" i="2" s="1"/>
  <c r="L90" i="2"/>
  <c r="P90" i="2" s="1"/>
  <c r="L89" i="2"/>
  <c r="P89" i="2" s="1"/>
  <c r="L87" i="2"/>
  <c r="P87" i="2" s="1"/>
  <c r="L86" i="2"/>
  <c r="P86" i="2" s="1"/>
  <c r="L85" i="2"/>
  <c r="P85" i="2" s="1"/>
  <c r="L84" i="2"/>
  <c r="P84" i="2" s="1"/>
  <c r="L83" i="2"/>
  <c r="P83" i="2" s="1"/>
  <c r="L82" i="2"/>
  <c r="P82" i="2" s="1"/>
  <c r="L81" i="2"/>
  <c r="P81" i="2" s="1"/>
  <c r="L80" i="2"/>
  <c r="P80" i="2" s="1"/>
  <c r="L79" i="2"/>
  <c r="P79" i="2" s="1"/>
  <c r="L78" i="2"/>
  <c r="P78" i="2" s="1"/>
  <c r="L77" i="2"/>
  <c r="P77" i="2" s="1"/>
  <c r="L76" i="2"/>
  <c r="P76" i="2" s="1"/>
  <c r="L75" i="2"/>
  <c r="P75" i="2" s="1"/>
  <c r="L74" i="2"/>
  <c r="P74" i="2" s="1"/>
  <c r="L73" i="2"/>
  <c r="P73" i="2" s="1"/>
  <c r="L72" i="2"/>
  <c r="P72" i="2" s="1"/>
  <c r="L71" i="2"/>
  <c r="P71" i="2" s="1"/>
  <c r="L70" i="2"/>
  <c r="P70" i="2" s="1"/>
  <c r="L69" i="2"/>
  <c r="P69" i="2" s="1"/>
  <c r="L68" i="2"/>
  <c r="P68" i="2" s="1"/>
  <c r="L67" i="2"/>
  <c r="P67" i="2" s="1"/>
  <c r="L66" i="2"/>
  <c r="P66" i="2" s="1"/>
  <c r="L65" i="2"/>
  <c r="P65" i="2" s="1"/>
  <c r="L64" i="2"/>
  <c r="P64" i="2" s="1"/>
  <c r="L63" i="2"/>
  <c r="P63" i="2" s="1"/>
  <c r="L62" i="2"/>
  <c r="P62" i="2" s="1"/>
  <c r="L61" i="2"/>
  <c r="P61" i="2" s="1"/>
  <c r="L60" i="2"/>
  <c r="P60" i="2" s="1"/>
  <c r="L59" i="2"/>
  <c r="P59" i="2" s="1"/>
  <c r="L58" i="2"/>
  <c r="P58" i="2" s="1"/>
  <c r="L57" i="2"/>
  <c r="P57" i="2" s="1"/>
  <c r="L56" i="2"/>
  <c r="P56" i="2" s="1"/>
  <c r="L55" i="2"/>
  <c r="P55" i="2" s="1"/>
  <c r="L54" i="2"/>
  <c r="P54" i="2" s="1"/>
  <c r="L53" i="2"/>
  <c r="P53" i="2" s="1"/>
  <c r="L52" i="2"/>
  <c r="P52" i="2" s="1"/>
  <c r="L51" i="2"/>
  <c r="P51" i="2" s="1"/>
  <c r="L50" i="2"/>
  <c r="P50" i="2" s="1"/>
  <c r="L49" i="2"/>
  <c r="P49" i="2" s="1"/>
  <c r="L48" i="2"/>
  <c r="P48" i="2" s="1"/>
  <c r="L47" i="2"/>
  <c r="P47" i="2" s="1"/>
  <c r="L46" i="2"/>
  <c r="P46" i="2" s="1"/>
  <c r="L45" i="2"/>
  <c r="P45" i="2" s="1"/>
  <c r="L44" i="2"/>
  <c r="P44" i="2" s="1"/>
  <c r="L43" i="2"/>
  <c r="P43" i="2" s="1"/>
  <c r="L42" i="2"/>
  <c r="P42" i="2" s="1"/>
  <c r="L41" i="2"/>
  <c r="P41" i="2" s="1"/>
  <c r="L40" i="2"/>
  <c r="P40" i="2" s="1"/>
  <c r="L39" i="2"/>
  <c r="P39" i="2" s="1"/>
  <c r="L38" i="2"/>
  <c r="P38" i="2" s="1"/>
  <c r="L37" i="2"/>
  <c r="P37" i="2" s="1"/>
  <c r="L36" i="2"/>
  <c r="P36" i="2" s="1"/>
  <c r="L35" i="2"/>
  <c r="P35" i="2" s="1"/>
  <c r="L34" i="2"/>
  <c r="N34" i="2" s="1"/>
  <c r="L33" i="2"/>
  <c r="N33" i="2" s="1"/>
  <c r="L32" i="2"/>
  <c r="N32" i="2" s="1"/>
  <c r="L31" i="2"/>
  <c r="N31" i="2" s="1"/>
  <c r="L30" i="2"/>
  <c r="O30" i="2" s="1"/>
  <c r="L29" i="2"/>
  <c r="O29" i="2" s="1"/>
  <c r="L28" i="2"/>
  <c r="O28" i="2" s="1"/>
  <c r="L27" i="2"/>
  <c r="O27" i="2" s="1"/>
  <c r="L26" i="2"/>
  <c r="O26" i="2" s="1"/>
  <c r="L25" i="2"/>
  <c r="O25" i="2" s="1"/>
  <c r="L24" i="2"/>
  <c r="O24" i="2" s="1"/>
  <c r="L23" i="2"/>
  <c r="O23" i="2" s="1"/>
  <c r="L22" i="2"/>
  <c r="O22" i="2" s="1"/>
  <c r="L21" i="2"/>
  <c r="O21" i="2" s="1"/>
  <c r="L20" i="2"/>
  <c r="O20" i="2" s="1"/>
  <c r="L19" i="2"/>
  <c r="O19" i="2" s="1"/>
  <c r="L18" i="2"/>
  <c r="O18" i="2" s="1"/>
  <c r="L17" i="2"/>
  <c r="O17" i="2" s="1"/>
  <c r="L16" i="2"/>
  <c r="O16" i="2" s="1"/>
  <c r="L15" i="2"/>
  <c r="O15" i="2" s="1"/>
  <c r="L14" i="2"/>
  <c r="O14" i="2" s="1"/>
  <c r="L13" i="2"/>
  <c r="O13" i="2" s="1"/>
  <c r="L12" i="2"/>
  <c r="O12" i="2" s="1"/>
  <c r="L11" i="2"/>
  <c r="O11" i="2" s="1"/>
  <c r="L10" i="2"/>
  <c r="O10" i="2" s="1"/>
  <c r="L9" i="2"/>
  <c r="Q9" i="2" s="1"/>
  <c r="L8" i="2"/>
  <c r="Q8" i="2" s="1"/>
  <c r="L7" i="2"/>
  <c r="Q7" i="2" s="1"/>
  <c r="L6" i="2"/>
  <c r="Q6" i="2" s="1"/>
  <c r="L5" i="2"/>
  <c r="Q5" i="2" s="1"/>
  <c r="L4" i="2"/>
  <c r="Q4" i="2" s="1"/>
  <c r="L3" i="2"/>
  <c r="Q3" i="2" s="1"/>
  <c r="L2" i="2"/>
  <c r="N2" i="2" s="1"/>
  <c r="M260" i="1"/>
  <c r="T260" i="1" s="1"/>
  <c r="M259" i="1"/>
  <c r="T259" i="1" s="1"/>
  <c r="M258" i="1"/>
  <c r="S258" i="1" s="1"/>
  <c r="M257" i="1"/>
  <c r="S257" i="1" s="1"/>
  <c r="M256" i="1"/>
  <c r="S256" i="1" s="1"/>
  <c r="M255" i="1"/>
  <c r="S255" i="1" s="1"/>
  <c r="M254" i="1"/>
  <c r="S254" i="1" s="1"/>
  <c r="M253" i="1"/>
  <c r="S253" i="1" s="1"/>
  <c r="M250" i="1"/>
  <c r="S250" i="1" s="1"/>
  <c r="M245" i="1"/>
  <c r="S245" i="1" s="1"/>
  <c r="M244" i="1"/>
  <c r="S244" i="1" s="1"/>
  <c r="M243" i="1"/>
  <c r="S243" i="1" s="1"/>
  <c r="M242" i="1"/>
  <c r="S242" i="1" s="1"/>
  <c r="M225" i="1"/>
  <c r="S225" i="1" s="1"/>
  <c r="M224" i="1"/>
  <c r="S224" i="1" s="1"/>
  <c r="M223" i="1"/>
  <c r="S223" i="1" s="1"/>
  <c r="M222" i="1"/>
  <c r="S222" i="1" s="1"/>
  <c r="M221" i="1"/>
  <c r="S221" i="1" s="1"/>
  <c r="M220" i="1"/>
  <c r="S220" i="1" s="1"/>
  <c r="M219" i="1"/>
  <c r="S219" i="1" s="1"/>
  <c r="M218" i="1"/>
  <c r="S218" i="1" s="1"/>
  <c r="M217" i="1"/>
  <c r="S217" i="1" s="1"/>
  <c r="M216" i="1"/>
  <c r="S216" i="1" s="1"/>
  <c r="M215" i="1"/>
  <c r="S215" i="1" s="1"/>
  <c r="M214" i="1"/>
  <c r="S214" i="1" s="1"/>
  <c r="M213" i="1"/>
  <c r="S213" i="1" s="1"/>
  <c r="M212" i="1"/>
  <c r="S212" i="1" s="1"/>
  <c r="M211" i="1"/>
  <c r="S211" i="1" s="1"/>
  <c r="M210" i="1"/>
  <c r="S210" i="1" s="1"/>
  <c r="M205" i="1"/>
  <c r="S205" i="1" s="1"/>
  <c r="M204" i="1"/>
  <c r="S204" i="1" s="1"/>
  <c r="M203" i="1"/>
  <c r="S203" i="1" s="1"/>
  <c r="M202" i="1"/>
  <c r="S202" i="1" s="1"/>
  <c r="M201" i="1"/>
  <c r="S201" i="1" s="1"/>
  <c r="M200" i="1"/>
  <c r="S200" i="1" s="1"/>
  <c r="M199" i="1"/>
  <c r="S199" i="1" s="1"/>
  <c r="M198" i="1"/>
  <c r="S198" i="1" s="1"/>
  <c r="M197" i="1"/>
  <c r="S197" i="1" s="1"/>
  <c r="M196" i="1"/>
  <c r="S196" i="1" s="1"/>
  <c r="M118" i="1"/>
  <c r="R118" i="1" s="1"/>
  <c r="M117" i="1"/>
  <c r="R117" i="1" s="1"/>
  <c r="M116" i="1"/>
  <c r="R116" i="1" s="1"/>
  <c r="M115" i="1"/>
  <c r="R115" i="1" s="1"/>
  <c r="M114" i="1"/>
  <c r="R114" i="1" s="1"/>
  <c r="M113" i="1"/>
  <c r="R113" i="1" s="1"/>
  <c r="M112" i="1"/>
  <c r="R112" i="1" s="1"/>
  <c r="M111" i="1"/>
  <c r="R111" i="1" s="1"/>
  <c r="M110" i="1"/>
  <c r="R110" i="1" s="1"/>
  <c r="M109" i="1"/>
  <c r="R109" i="1" s="1"/>
  <c r="M108" i="1"/>
  <c r="R108" i="1" s="1"/>
  <c r="M107" i="1"/>
  <c r="R107" i="1" s="1"/>
  <c r="M94" i="1"/>
  <c r="Q94" i="1" s="1"/>
  <c r="M93" i="1"/>
  <c r="Q93" i="1" s="1"/>
  <c r="M92" i="1"/>
  <c r="Q92" i="1" s="1"/>
  <c r="M91" i="1"/>
  <c r="Q91" i="1" s="1"/>
  <c r="M90" i="1"/>
  <c r="Q90" i="1" s="1"/>
  <c r="M89" i="1"/>
  <c r="Q89" i="1" s="1"/>
  <c r="M88" i="1"/>
  <c r="Q88" i="1" s="1"/>
  <c r="M85" i="1"/>
  <c r="Q85" i="1" s="1"/>
  <c r="M84" i="1"/>
  <c r="Q84" i="1" s="1"/>
  <c r="M83" i="1"/>
  <c r="Q83" i="1" s="1"/>
  <c r="M82" i="1"/>
  <c r="Q82" i="1" s="1"/>
  <c r="M81" i="1"/>
  <c r="Q81" i="1" s="1"/>
  <c r="M80" i="1"/>
  <c r="Q80" i="1" s="1"/>
  <c r="M79" i="1"/>
  <c r="Q79" i="1" s="1"/>
  <c r="M78" i="1"/>
  <c r="Q78" i="1" s="1"/>
  <c r="M77" i="1"/>
  <c r="Q77" i="1" s="1"/>
  <c r="M72" i="1"/>
  <c r="Q72" i="1" s="1"/>
  <c r="M71" i="1"/>
  <c r="Q71" i="1" s="1"/>
  <c r="M70" i="1"/>
  <c r="Q70" i="1" s="1"/>
  <c r="M69" i="1"/>
  <c r="Q69" i="1" s="1"/>
  <c r="M68" i="1"/>
  <c r="Q68" i="1" s="1"/>
  <c r="M67" i="1"/>
  <c r="Q67" i="1" s="1"/>
  <c r="M66" i="1"/>
  <c r="Q66" i="1" s="1"/>
  <c r="M65" i="1"/>
  <c r="Q65" i="1" s="1"/>
  <c r="M64" i="1"/>
  <c r="Q64" i="1" s="1"/>
  <c r="M63" i="1"/>
  <c r="Q63" i="1" s="1"/>
  <c r="M62" i="1"/>
  <c r="Q62" i="1" s="1"/>
  <c r="M61" i="1"/>
  <c r="Q61" i="1" s="1"/>
  <c r="M60" i="1"/>
  <c r="Q60" i="1" s="1"/>
  <c r="M59" i="1"/>
  <c r="Q59" i="1" s="1"/>
  <c r="M58" i="1"/>
  <c r="Q58" i="1" s="1"/>
  <c r="M57" i="1"/>
  <c r="Q57" i="1" s="1"/>
  <c r="M56" i="1"/>
  <c r="Q56" i="1" s="1"/>
  <c r="M55" i="1"/>
  <c r="Q55" i="1" s="1"/>
  <c r="M54" i="1"/>
  <c r="Q54" i="1" s="1"/>
  <c r="M53" i="1"/>
  <c r="Q53" i="1" s="1"/>
  <c r="M52" i="1"/>
  <c r="Q52" i="1" s="1"/>
  <c r="M51" i="1"/>
  <c r="Q51" i="1" s="1"/>
  <c r="M50" i="1"/>
  <c r="Q50" i="1" s="1"/>
  <c r="M49" i="1"/>
  <c r="Q49" i="1" s="1"/>
  <c r="M48" i="1"/>
  <c r="Q48" i="1" s="1"/>
  <c r="M47" i="1"/>
  <c r="Q47" i="1" s="1"/>
  <c r="M46" i="1"/>
  <c r="Q46" i="1" s="1"/>
  <c r="M45" i="1"/>
  <c r="Q45" i="1" s="1"/>
  <c r="M44" i="1"/>
  <c r="M43" i="1"/>
  <c r="Q43" i="1" s="1"/>
  <c r="M42" i="1"/>
  <c r="Q42" i="1" s="1"/>
  <c r="M41" i="1"/>
  <c r="Q41" i="1" s="1"/>
  <c r="M40" i="1"/>
  <c r="Q40" i="1" s="1"/>
  <c r="M39" i="1"/>
  <c r="P39" i="1" s="1"/>
  <c r="M38" i="1"/>
  <c r="P38" i="1" s="1"/>
  <c r="M37" i="1"/>
  <c r="P37" i="1" s="1"/>
  <c r="M36" i="1"/>
  <c r="P36" i="1" s="1"/>
  <c r="M35" i="1"/>
  <c r="P35" i="1" s="1"/>
  <c r="M34" i="1"/>
  <c r="O34" i="1" s="1"/>
  <c r="M33" i="1"/>
  <c r="O33" i="1" s="1"/>
  <c r="M32" i="1"/>
  <c r="O32" i="1" s="1"/>
  <c r="M31" i="1"/>
  <c r="O31" i="1" s="1"/>
  <c r="M30" i="1"/>
  <c r="O30" i="1" s="1"/>
  <c r="M29" i="1"/>
  <c r="O29" i="1" s="1"/>
  <c r="M28" i="1"/>
  <c r="O28" i="1" s="1"/>
  <c r="M27" i="1"/>
  <c r="O27" i="1" s="1"/>
  <c r="M26" i="1"/>
  <c r="O26" i="1" s="1"/>
  <c r="M281" i="1"/>
  <c r="M25" i="1"/>
  <c r="M24" i="1"/>
  <c r="M23" i="1"/>
  <c r="M22" i="1"/>
  <c r="M21" i="1"/>
  <c r="O21" i="1" s="1"/>
  <c r="M20" i="1"/>
  <c r="O20" i="1" s="1"/>
  <c r="M19" i="1"/>
  <c r="O19" i="1" s="1"/>
  <c r="M18" i="1"/>
  <c r="O18" i="1" s="1"/>
  <c r="M17" i="1"/>
  <c r="O17" i="1" s="1"/>
  <c r="M16" i="1"/>
  <c r="M15" i="1"/>
  <c r="M14" i="1"/>
  <c r="M13" i="1"/>
  <c r="M12" i="1"/>
  <c r="M11" i="1"/>
  <c r="M10" i="1"/>
  <c r="M9" i="1"/>
  <c r="M8" i="1"/>
  <c r="M7" i="1"/>
  <c r="O7" i="1" s="1"/>
  <c r="M6" i="1"/>
  <c r="O6" i="1" s="1"/>
  <c r="M5" i="1"/>
  <c r="O5" i="1" s="1"/>
  <c r="M4" i="1"/>
  <c r="O4" i="1" s="1"/>
  <c r="M3" i="1"/>
  <c r="O3" i="1" s="1"/>
  <c r="M2" i="1"/>
  <c r="O2" i="1" s="1"/>
  <c r="J7" i="8" l="1"/>
  <c r="H10" i="8"/>
  <c r="J10" i="8" s="1"/>
  <c r="S44" i="1"/>
  <c r="Q44" i="1"/>
  <c r="O9" i="1"/>
  <c r="S9" i="1"/>
  <c r="O10" i="1"/>
  <c r="S10" i="1"/>
  <c r="S12" i="1"/>
  <c r="O12" i="1"/>
  <c r="S25" i="1"/>
  <c r="O25" i="1"/>
  <c r="O14" i="1"/>
  <c r="S14" i="1"/>
  <c r="O22" i="1"/>
  <c r="S22" i="1"/>
  <c r="S13" i="1"/>
  <c r="O13" i="1"/>
  <c r="O15" i="1"/>
  <c r="S15" i="1"/>
  <c r="O23" i="1"/>
  <c r="S23" i="1"/>
  <c r="S11" i="1"/>
  <c r="O11" i="1"/>
  <c r="S8" i="1"/>
  <c r="O8" i="1"/>
  <c r="O16" i="1"/>
  <c r="S16" i="1"/>
  <c r="S24" i="1"/>
  <c r="O24" i="1"/>
  <c r="N6" i="3"/>
  <c r="Q6" i="3"/>
  <c r="Q30" i="3"/>
  <c r="N30" i="3"/>
  <c r="Q31" i="3"/>
  <c r="N31" i="3"/>
  <c r="Q8" i="3"/>
  <c r="N8" i="3"/>
  <c r="N32" i="3"/>
  <c r="Q32" i="3"/>
  <c r="Q9" i="3"/>
  <c r="O9" i="3"/>
  <c r="Q25" i="3"/>
  <c r="N25" i="3"/>
  <c r="N33" i="3"/>
  <c r="Q33" i="3"/>
  <c r="Q26" i="3"/>
  <c r="N26" i="3"/>
  <c r="Q27" i="3"/>
  <c r="N27" i="3"/>
  <c r="N7" i="3"/>
  <c r="Q7" i="3"/>
  <c r="Q28" i="3"/>
  <c r="N28" i="3"/>
  <c r="Q29" i="3"/>
  <c r="N29" i="3"/>
</calcChain>
</file>

<file path=xl/sharedStrings.xml><?xml version="1.0" encoding="utf-8"?>
<sst xmlns="http://schemas.openxmlformats.org/spreadsheetml/2006/main" count="15908" uniqueCount="1333">
  <si>
    <t>Subject</t>
  </si>
  <si>
    <t>Catlg Nbr</t>
  </si>
  <si>
    <t>Class Description</t>
  </si>
  <si>
    <t>Units</t>
  </si>
  <si>
    <t>Instruction Mode</t>
  </si>
  <si>
    <t>Instructor Name</t>
  </si>
  <si>
    <t>Instructor Role</t>
  </si>
  <si>
    <t>BIO</t>
  </si>
  <si>
    <t>105</t>
  </si>
  <si>
    <t>001</t>
  </si>
  <si>
    <t>Bio Modern World</t>
  </si>
  <si>
    <t>LEC</t>
  </si>
  <si>
    <t>3</t>
  </si>
  <si>
    <t>In Person</t>
  </si>
  <si>
    <t>Johansson,Theresa B</t>
  </si>
  <si>
    <t>Instructional Support</t>
  </si>
  <si>
    <t>1</t>
  </si>
  <si>
    <t>Gates,Terry Allen</t>
  </si>
  <si>
    <t>Instructor of Record</t>
  </si>
  <si>
    <t>002</t>
  </si>
  <si>
    <t>106</t>
  </si>
  <si>
    <t>Bio Mod World Lab</t>
  </si>
  <si>
    <t>LAB</t>
  </si>
  <si>
    <t>Hedge,Josh</t>
  </si>
  <si>
    <t>Classroom Instructor</t>
  </si>
  <si>
    <t>003</t>
  </si>
  <si>
    <t>004</t>
  </si>
  <si>
    <t>005</t>
  </si>
  <si>
    <t>006</t>
  </si>
  <si>
    <t>007</t>
  </si>
  <si>
    <t>Alger-Meyer,Evan Laurel</t>
  </si>
  <si>
    <t>008</t>
  </si>
  <si>
    <t>009</t>
  </si>
  <si>
    <t>010</t>
  </si>
  <si>
    <t>601</t>
  </si>
  <si>
    <t>Internet - 1 way broadcast</t>
  </si>
  <si>
    <t>602</t>
  </si>
  <si>
    <t>Internet Interactive</t>
  </si>
  <si>
    <t>181</t>
  </si>
  <si>
    <t>Intro Bio Ecol/Div</t>
  </si>
  <si>
    <t>4</t>
  </si>
  <si>
    <t>Aune,Patricia M</t>
  </si>
  <si>
    <t>Kosal,Erica Francis</t>
  </si>
  <si>
    <t>001A</t>
  </si>
  <si>
    <t>Sugg,Emily Jane</t>
  </si>
  <si>
    <t>001B</t>
  </si>
  <si>
    <t>Jenkins,Matt Robert</t>
  </si>
  <si>
    <t>001C</t>
  </si>
  <si>
    <t>001D</t>
  </si>
  <si>
    <t>Alexander,Molly Kathleen</t>
  </si>
  <si>
    <t>001E</t>
  </si>
  <si>
    <t>Gluck,Cassandra Roxanne</t>
  </si>
  <si>
    <t>001F</t>
  </si>
  <si>
    <t>Stephenson,Chasen</t>
  </si>
  <si>
    <t>001G</t>
  </si>
  <si>
    <t>001I</t>
  </si>
  <si>
    <t>Gillera,Sagi Enicole</t>
  </si>
  <si>
    <t>001J</t>
  </si>
  <si>
    <t>001K</t>
  </si>
  <si>
    <t>Paciulli,Lisa M</t>
  </si>
  <si>
    <t>002A</t>
  </si>
  <si>
    <t>Beaver,Lilyanne Caitlyn</t>
  </si>
  <si>
    <t>002B</t>
  </si>
  <si>
    <t>002C</t>
  </si>
  <si>
    <t>003A</t>
  </si>
  <si>
    <t>003B</t>
  </si>
  <si>
    <t>003C</t>
  </si>
  <si>
    <t>003D</t>
  </si>
  <si>
    <t>003E</t>
  </si>
  <si>
    <t>003F</t>
  </si>
  <si>
    <t>003G</t>
  </si>
  <si>
    <t>003I</t>
  </si>
  <si>
    <t>183</t>
  </si>
  <si>
    <t>Intro Bio Cell/Mol</t>
  </si>
  <si>
    <t>Parks,Lisa D</t>
  </si>
  <si>
    <t>Javier,Miguel</t>
  </si>
  <si>
    <t>Hedlund,Samuel</t>
  </si>
  <si>
    <t>Anderson,Landon</t>
  </si>
  <si>
    <t>Batezel,Anna</t>
  </si>
  <si>
    <t>Chang,Stephanie</t>
  </si>
  <si>
    <t>Pastel,Jenna Corinne</t>
  </si>
  <si>
    <t>Maddox,Mackenzie</t>
  </si>
  <si>
    <t>Ferzli,Miriam G</t>
  </si>
  <si>
    <t>Harris,Ty</t>
  </si>
  <si>
    <t>Eater,Chloe Mei Long</t>
  </si>
  <si>
    <t>Isaak,Michael</t>
  </si>
  <si>
    <t>002D</t>
  </si>
  <si>
    <t>002E</t>
  </si>
  <si>
    <t>002F</t>
  </si>
  <si>
    <t>002G</t>
  </si>
  <si>
    <t>Johnson,Chelsea</t>
  </si>
  <si>
    <t>002I</t>
  </si>
  <si>
    <t>002J</t>
  </si>
  <si>
    <t>Guzman Jr,Rodolfo Gerardo</t>
  </si>
  <si>
    <t>002K</t>
  </si>
  <si>
    <t>Miller,Logan Irene</t>
  </si>
  <si>
    <t>Jacquet,Benoit Victor</t>
  </si>
  <si>
    <t>McLean,Zach</t>
  </si>
  <si>
    <t>Hellner,Madison</t>
  </si>
  <si>
    <t>Neagle,Connor</t>
  </si>
  <si>
    <t>Suedbeck,Cassandra Hope</t>
  </si>
  <si>
    <t>004A</t>
  </si>
  <si>
    <t>Liu,Alice</t>
  </si>
  <si>
    <t>004B</t>
  </si>
  <si>
    <t>004C</t>
  </si>
  <si>
    <t>Webster,Minnie</t>
  </si>
  <si>
    <t>004D</t>
  </si>
  <si>
    <t>Flores,Jason Francisco</t>
  </si>
  <si>
    <t>005A</t>
  </si>
  <si>
    <t>005B</t>
  </si>
  <si>
    <t>005C</t>
  </si>
  <si>
    <t>005D</t>
  </si>
  <si>
    <t>006A</t>
  </si>
  <si>
    <t>006B</t>
  </si>
  <si>
    <t>006C</t>
  </si>
  <si>
    <t>006D</t>
  </si>
  <si>
    <t>Black,Betty L.</t>
  </si>
  <si>
    <t>701</t>
  </si>
  <si>
    <t>227</t>
  </si>
  <si>
    <t>Underst Struc Div Biolog Illus</t>
  </si>
  <si>
    <t>Landin,Jennifer Marie</t>
  </si>
  <si>
    <t>Moore,Ashley Brooke</t>
  </si>
  <si>
    <t>201</t>
  </si>
  <si>
    <t>202</t>
  </si>
  <si>
    <t>230</t>
  </si>
  <si>
    <t>Science of Dinosaurs</t>
  </si>
  <si>
    <t>Schroeter,Elena R.</t>
  </si>
  <si>
    <t>Schweitzer,Mary Higby</t>
  </si>
  <si>
    <t>240</t>
  </si>
  <si>
    <t>Principles Hum Anat &amp; Phys (A)</t>
  </si>
  <si>
    <t>Clowers,Katie</t>
  </si>
  <si>
    <t>Klesath,Marta Jean</t>
  </si>
  <si>
    <t>203</t>
  </si>
  <si>
    <t>Long,Nikki</t>
  </si>
  <si>
    <t>204</t>
  </si>
  <si>
    <t>Adewumi,Konyin</t>
  </si>
  <si>
    <t>205</t>
  </si>
  <si>
    <t>206</t>
  </si>
  <si>
    <t>Phillips,Madison</t>
  </si>
  <si>
    <t>207</t>
  </si>
  <si>
    <t>208</t>
  </si>
  <si>
    <t>Gage,Marissa Glenn</t>
  </si>
  <si>
    <t>209</t>
  </si>
  <si>
    <t>210</t>
  </si>
  <si>
    <t>245</t>
  </si>
  <si>
    <t>Principles Hum Anat &amp; Phys (B)</t>
  </si>
  <si>
    <t>Freimuth,William</t>
  </si>
  <si>
    <t>Lee,Ching-Yen</t>
  </si>
  <si>
    <t>Miller,Christiana</t>
  </si>
  <si>
    <t>Keys,Kamryn</t>
  </si>
  <si>
    <t>Berley,Nate</t>
  </si>
  <si>
    <t>Beguesse DVM,Kyla A</t>
  </si>
  <si>
    <t>Di Cerbo,Brendan George</t>
  </si>
  <si>
    <t>211</t>
  </si>
  <si>
    <t>Strenta,Michael</t>
  </si>
  <si>
    <t>212</t>
  </si>
  <si>
    <t>213</t>
  </si>
  <si>
    <t>214</t>
  </si>
  <si>
    <t>215</t>
  </si>
  <si>
    <t>267</t>
  </si>
  <si>
    <t>Res LifeSci I: Research Skills</t>
  </si>
  <si>
    <t>269</t>
  </si>
  <si>
    <t>Res LifeSci II:Guided Research</t>
  </si>
  <si>
    <t>LLB</t>
  </si>
  <si>
    <t>Estes,Patricia A</t>
  </si>
  <si>
    <t>270</t>
  </si>
  <si>
    <t>Intro to Evolution</t>
  </si>
  <si>
    <t>Langerhans,Randall Brian</t>
  </si>
  <si>
    <t>Nielsen,Dahlia M.</t>
  </si>
  <si>
    <t>310</t>
  </si>
  <si>
    <t>Quantitative Biology</t>
  </si>
  <si>
    <t>Conant,Gavin Clay</t>
  </si>
  <si>
    <t>323</t>
  </si>
  <si>
    <t>330</t>
  </si>
  <si>
    <t>301</t>
  </si>
  <si>
    <t>Evolutionary Biol</t>
  </si>
  <si>
    <t>In Person Hybrid</t>
  </si>
  <si>
    <t>Niedzlek-Feaver,Marianne</t>
  </si>
  <si>
    <t>302</t>
  </si>
  <si>
    <t>370</t>
  </si>
  <si>
    <t>Develop Anat Verts</t>
  </si>
  <si>
    <t>414</t>
  </si>
  <si>
    <t>Cell Biology</t>
  </si>
  <si>
    <t>Sikes,Michael L.</t>
  </si>
  <si>
    <t>416</t>
  </si>
  <si>
    <t>SEM</t>
  </si>
  <si>
    <t>Johnstone III,William Miller</t>
  </si>
  <si>
    <t>432</t>
  </si>
  <si>
    <t>Evolutionary Medicine</t>
  </si>
  <si>
    <t>Thorne,Jeffrey L</t>
  </si>
  <si>
    <t>434</t>
  </si>
  <si>
    <t>Hormones and Behavior</t>
  </si>
  <si>
    <t>Godwin,John R</t>
  </si>
  <si>
    <t>440</t>
  </si>
  <si>
    <t>Human Animal Evolution Persp</t>
  </si>
  <si>
    <t>Engell,Miles Dean</t>
  </si>
  <si>
    <t>444</t>
  </si>
  <si>
    <t>The Biology of Love and Sex</t>
  </si>
  <si>
    <t>481</t>
  </si>
  <si>
    <t>Senior Capstone Project</t>
  </si>
  <si>
    <t>Little,Joy</t>
  </si>
  <si>
    <t>483</t>
  </si>
  <si>
    <t>IPN Capstone</t>
  </si>
  <si>
    <t>Marsden,Kurt</t>
  </si>
  <si>
    <t>012</t>
  </si>
  <si>
    <t>Meitzen,John Edward</t>
  </si>
  <si>
    <t>555</t>
  </si>
  <si>
    <t>Creative Media for Scientists</t>
  </si>
  <si>
    <t>Smith,Adrian Alan</t>
  </si>
  <si>
    <t>578</t>
  </si>
  <si>
    <t>Stress Physiology</t>
  </si>
  <si>
    <t>592</t>
  </si>
  <si>
    <t>Topical Problems</t>
  </si>
  <si>
    <t>1 - 3</t>
  </si>
  <si>
    <t>044</t>
  </si>
  <si>
    <t>056</t>
  </si>
  <si>
    <t>071</t>
  </si>
  <si>
    <t>072</t>
  </si>
  <si>
    <t>084</t>
  </si>
  <si>
    <t>095</t>
  </si>
  <si>
    <t>Heil,Caiti</t>
  </si>
  <si>
    <t>096</t>
  </si>
  <si>
    <t>Barrick,Ginger</t>
  </si>
  <si>
    <t>620</t>
  </si>
  <si>
    <t>624</t>
  </si>
  <si>
    <t>023</t>
  </si>
  <si>
    <t>Guerrero,Rafael F</t>
  </si>
  <si>
    <t>574</t>
  </si>
  <si>
    <t>Math Modeling II</t>
  </si>
  <si>
    <t>Farazmand,Mohammad</t>
  </si>
  <si>
    <t>RSC</t>
  </si>
  <si>
    <t>Flores,Kevin Bryant</t>
  </si>
  <si>
    <t>Lloyd,Alun L</t>
  </si>
  <si>
    <t>772</t>
  </si>
  <si>
    <t>Biomathematics II</t>
  </si>
  <si>
    <t>801</t>
  </si>
  <si>
    <t>Seminar</t>
  </si>
  <si>
    <t>2</t>
  </si>
  <si>
    <t>BSC</t>
  </si>
  <si>
    <t>035</t>
  </si>
  <si>
    <t>050</t>
  </si>
  <si>
    <t>303</t>
  </si>
  <si>
    <t>Transfer Student Transitions</t>
  </si>
  <si>
    <t>Eastwood Jr,Dennis</t>
  </si>
  <si>
    <t>305</t>
  </si>
  <si>
    <t>Prof Development Life Sciences</t>
  </si>
  <si>
    <t>Codallo,Megan Viviana</t>
  </si>
  <si>
    <t>492</t>
  </si>
  <si>
    <t>Professional Exp</t>
  </si>
  <si>
    <t>INT</t>
  </si>
  <si>
    <t>Kauffman Jr,Dennis Lee</t>
  </si>
  <si>
    <t>Thomas,Dana Christine</t>
  </si>
  <si>
    <t>Lee,Jennifer Ellen</t>
  </si>
  <si>
    <t>493</t>
  </si>
  <si>
    <t>Research Experience</t>
  </si>
  <si>
    <t>494</t>
  </si>
  <si>
    <t>Teaching Experience</t>
  </si>
  <si>
    <t>495</t>
  </si>
  <si>
    <t>Spec Topic Biology</t>
  </si>
  <si>
    <t>086</t>
  </si>
  <si>
    <t>Olson,Jonathan W</t>
  </si>
  <si>
    <t>497</t>
  </si>
  <si>
    <t>Bio Sci Honors 1</t>
  </si>
  <si>
    <t>Gardner,Marian-Elizabeth B.</t>
  </si>
  <si>
    <t>498</t>
  </si>
  <si>
    <t>Bio Sci Honors 2</t>
  </si>
  <si>
    <t>499</t>
  </si>
  <si>
    <t>Honors Thesis Bio Sci</t>
  </si>
  <si>
    <t>Campbell,Jennifer L</t>
  </si>
  <si>
    <t>LeBlanc PhD,Gerald Andre</t>
  </si>
  <si>
    <t>516</t>
  </si>
  <si>
    <t>Toxics Health Environment</t>
  </si>
  <si>
    <t>Thompson,Elizabeth Ellen Anderson</t>
  </si>
  <si>
    <t>100</t>
  </si>
  <si>
    <t>PRB</t>
  </si>
  <si>
    <t>101</t>
  </si>
  <si>
    <t>Chem Molecular Sci</t>
  </si>
  <si>
    <t>Varner,Travis Peter</t>
  </si>
  <si>
    <t>Eze,Chinweike Cosmas</t>
  </si>
  <si>
    <t>Trettin,Alison</t>
  </si>
  <si>
    <t>Farling,Carolyn Grace</t>
  </si>
  <si>
    <t>Ravinageswaran,Vinutha</t>
  </si>
  <si>
    <t>Rickard,Joshua</t>
  </si>
  <si>
    <t>Moreira Nogueira,Andre</t>
  </si>
  <si>
    <t>Ison,Ana</t>
  </si>
  <si>
    <t>Miller,Lenore Sabra</t>
  </si>
  <si>
    <t>004E</t>
  </si>
  <si>
    <t>O'Neill,Grace Mignon</t>
  </si>
  <si>
    <t>004F</t>
  </si>
  <si>
    <t>004G</t>
  </si>
  <si>
    <t>004I</t>
  </si>
  <si>
    <t>102</t>
  </si>
  <si>
    <t>Gen Chem Lab</t>
  </si>
  <si>
    <t>Dhali,Brojo</t>
  </si>
  <si>
    <t>Petrovich,Lori M</t>
  </si>
  <si>
    <t>Bryant,Alexandra</t>
  </si>
  <si>
    <t>Ntim,Thomas</t>
  </si>
  <si>
    <t>Willis,Connor</t>
  </si>
  <si>
    <t>Cao,Lien Doan Phuong</t>
  </si>
  <si>
    <t>Chukwuma,Emmanuel</t>
  </si>
  <si>
    <t>011</t>
  </si>
  <si>
    <t>013</t>
  </si>
  <si>
    <t>014</t>
  </si>
  <si>
    <t>015</t>
  </si>
  <si>
    <t>016</t>
  </si>
  <si>
    <t>021</t>
  </si>
  <si>
    <t>Muthumali,Thusharika</t>
  </si>
  <si>
    <t>022</t>
  </si>
  <si>
    <t>Dzaye,Irene Yayra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</si>
  <si>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</si>
  <si>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</si>
  <si>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</si>
  <si>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</si>
  <si>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</si>
  <si>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</si>
  <si>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</si>
  <si>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</si>
  <si>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</si>
  <si>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</si>
  <si>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</si>
  <si>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037</t>
  </si>
  <si>
    <t>038</t>
  </si>
  <si>
    <t>039</t>
  </si>
  <si>
    <t>040</t>
  </si>
  <si>
    <t>041</t>
  </si>
  <si>
    <t>042</t>
  </si>
  <si>
    <t>043</t>
  </si>
  <si>
    <t>045</t>
  </si>
  <si>
    <t>046</t>
  </si>
  <si>
    <t>047</t>
  </si>
  <si>
    <t>049</t>
  </si>
  <si>
    <t>Ishizawa,Seiya</t>
  </si>
  <si>
    <t>051</t>
  </si>
  <si>
    <t>111</t>
  </si>
  <si>
    <t>Prep Chemistry</t>
  </si>
  <si>
    <t>McCarty,Gregory S</t>
  </si>
  <si>
    <t>Chem-A Quanti Sci</t>
  </si>
  <si>
    <t>Martin,Marion R</t>
  </si>
  <si>
    <t>Quant Chem Lab</t>
  </si>
  <si>
    <t>Chen,Lihan</t>
  </si>
  <si>
    <t>Berger,Jenna Marie</t>
  </si>
  <si>
    <t>Sohn,Alex</t>
  </si>
  <si>
    <t>Liu,Qihui</t>
  </si>
  <si>
    <t>Meo,Alissa Marie</t>
  </si>
  <si>
    <t>Wang,Mary Frances</t>
  </si>
  <si>
    <t>Tran,Phuong Vy</t>
  </si>
  <si>
    <t>Nelson,Chris</t>
  </si>
  <si>
    <t>017</t>
  </si>
  <si>
    <t>Mostrom,Matthew Karl</t>
  </si>
  <si>
    <t>018</t>
  </si>
  <si>
    <t>Haque,Tarek Md Anamul</t>
  </si>
  <si>
    <t>019</t>
  </si>
  <si>
    <t>020</t>
  </si>
  <si>
    <t>Stowe,Ashton</t>
  </si>
  <si>
    <t>Shah,Adit</t>
  </si>
  <si>
    <t>Xi,Ying</t>
  </si>
  <si>
    <t>Davern,Carolynn</t>
  </si>
  <si>
    <t>Nizam,Zeinab Mohamad</t>
  </si>
  <si>
    <t>Dou,Jinghuai</t>
  </si>
  <si>
    <t>Ritter,Logan</t>
  </si>
  <si>
    <t>036</t>
  </si>
  <si>
    <t>Ho Sr,Toan Khanh</t>
  </si>
  <si>
    <t>Bounds,Jackson</t>
  </si>
  <si>
    <t>Gen Chem II Chem Sci</t>
  </si>
  <si>
    <t>Martin,James D</t>
  </si>
  <si>
    <t>Shipman,Angela Marie</t>
  </si>
  <si>
    <t>Gen Chem Lab II Chem Sci</t>
  </si>
  <si>
    <t>Pech,Matthew</t>
  </si>
  <si>
    <t>Scott,James</t>
  </si>
  <si>
    <t>220</t>
  </si>
  <si>
    <t>Intro Organic Chem</t>
  </si>
  <si>
    <t>Brown,Philip</t>
  </si>
  <si>
    <t>221</t>
  </si>
  <si>
    <t>Org Chem I</t>
  </si>
  <si>
    <t>Kramer,Kirsten</t>
  </si>
  <si>
    <t>Sandberg,Kay A</t>
  </si>
  <si>
    <t>222</t>
  </si>
  <si>
    <t>Org CH I Lab</t>
  </si>
  <si>
    <t>Cockman,Ivan</t>
  </si>
  <si>
    <t>Gallardo-Williams,Maria</t>
  </si>
  <si>
    <t>Hesterhagen,Andrew Jordan</t>
  </si>
  <si>
    <t>Uzoewulu,Chiamaka Peace</t>
  </si>
  <si>
    <t>Kirsch,Michael Paul</t>
  </si>
  <si>
    <t>Sulc,Brandon Marshall</t>
  </si>
  <si>
    <t>Breunig,Jamie Leigh</t>
  </si>
  <si>
    <t>Solanilla,Carlos Jose</t>
  </si>
  <si>
    <t>048</t>
  </si>
  <si>
    <t>052</t>
  </si>
  <si>
    <t>053</t>
  </si>
  <si>
    <t>Leonard,Dylan</t>
  </si>
  <si>
    <t>054</t>
  </si>
  <si>
    <t>055</t>
  </si>
  <si>
    <t>063</t>
  </si>
  <si>
    <t>066</t>
  </si>
  <si>
    <t>067</t>
  </si>
  <si>
    <t>073</t>
  </si>
  <si>
    <t>Kerr,Alexandria Nordia</t>
  </si>
  <si>
    <t>074</t>
  </si>
  <si>
    <t>075</t>
  </si>
  <si>
    <t>076</t>
  </si>
  <si>
    <t>083</t>
  </si>
  <si>
    <t>085</t>
  </si>
  <si>
    <t>Cossin,Jared Robert</t>
  </si>
  <si>
    <t>097</t>
  </si>
  <si>
    <t>098</t>
  </si>
  <si>
    <t>103</t>
  </si>
  <si>
    <t>114</t>
  </si>
  <si>
    <t>116</t>
  </si>
  <si>
    <t>223</t>
  </si>
  <si>
    <t>Org Chem II</t>
  </si>
  <si>
    <t>Chang,Wei-Chen</t>
  </si>
  <si>
    <t>Feducia,Jeremiah</t>
  </si>
  <si>
    <t>224</t>
  </si>
  <si>
    <t>Org Chem II Lab</t>
  </si>
  <si>
    <t>O'Brien,Juliana</t>
  </si>
  <si>
    <t>Ferrin,Zack</t>
  </si>
  <si>
    <t>Nguyen,Kathy</t>
  </si>
  <si>
    <t>Nguyen,Thu</t>
  </si>
  <si>
    <t>Warner,Ellen Justine Theresa</t>
  </si>
  <si>
    <t>Muir,Joanna Elizabeth</t>
  </si>
  <si>
    <t>Chung,Duy Tu Minh</t>
  </si>
  <si>
    <t>Lai,Kai-Xiang</t>
  </si>
  <si>
    <t>Penn,Kyle</t>
  </si>
  <si>
    <t>Canty,Nicholas Koenig</t>
  </si>
  <si>
    <t>Kalliat,Sanjay Rakesh</t>
  </si>
  <si>
    <t>062</t>
  </si>
  <si>
    <t>Paggeot,Hunter Cameron</t>
  </si>
  <si>
    <t>Org Chem II Chem Sci</t>
  </si>
  <si>
    <t>Ohata,Jun</t>
  </si>
  <si>
    <t>Nuruzzaman,Mohammad</t>
  </si>
  <si>
    <t>228</t>
  </si>
  <si>
    <t>Org Chem Lab II Chem Sci</t>
  </si>
  <si>
    <t>Montero,Nichole Enid</t>
  </si>
  <si>
    <t>Echeverri Jimenez,Emmanuel</t>
  </si>
  <si>
    <t>Paulsel,Thaddeus Quentin</t>
  </si>
  <si>
    <t>Guerra,Allie Williams</t>
  </si>
  <si>
    <t>315</t>
  </si>
  <si>
    <t>Quant Analysis</t>
  </si>
  <si>
    <t>Baker,Erin Marie</t>
  </si>
  <si>
    <t>316</t>
  </si>
  <si>
    <t>Quant Analysis Lab</t>
  </si>
  <si>
    <t>Kibbe,Russ</t>
  </si>
  <si>
    <t>Rabah,Ghada Abed</t>
  </si>
  <si>
    <t>Arciniega,Cristina</t>
  </si>
  <si>
    <t>Jimenez,Kianna</t>
  </si>
  <si>
    <t>331</t>
  </si>
  <si>
    <t>Intr Physical Chem</t>
  </si>
  <si>
    <t>Sremaniak,Laura E</t>
  </si>
  <si>
    <t>Mandzhieva,Iuliia</t>
  </si>
  <si>
    <t>345</t>
  </si>
  <si>
    <t>Chem War</t>
  </si>
  <si>
    <t>401</t>
  </si>
  <si>
    <t>Syst Inorg Chem I</t>
  </si>
  <si>
    <t>Castellano,Felix Nicholas</t>
  </si>
  <si>
    <t>Arshad,Azka</t>
  </si>
  <si>
    <t>403</t>
  </si>
  <si>
    <t>Syst Inorg Chem II</t>
  </si>
  <si>
    <t>415</t>
  </si>
  <si>
    <t>Analytical Chem II</t>
  </si>
  <si>
    <t>Xiao,Yi</t>
  </si>
  <si>
    <t>431</t>
  </si>
  <si>
    <t>Physical Chem I</t>
  </si>
  <si>
    <t>Smirnov,Alexej I.</t>
  </si>
  <si>
    <t>Arias,Gabriel</t>
  </si>
  <si>
    <t>433</t>
  </si>
  <si>
    <t>Physical Chem II</t>
  </si>
  <si>
    <t>Nevzorov,Alexander A</t>
  </si>
  <si>
    <t>Ortmeier,Adam Bryant</t>
  </si>
  <si>
    <t>435</t>
  </si>
  <si>
    <t>437</t>
  </si>
  <si>
    <t>Phys Chem For Engr</t>
  </si>
  <si>
    <t>Smirnova,Tatyana I.</t>
  </si>
  <si>
    <t>Nunn,Nicholas</t>
  </si>
  <si>
    <t>442</t>
  </si>
  <si>
    <t>Adv Synth Tech</t>
  </si>
  <si>
    <t>Valdes Pena,Alejandro</t>
  </si>
  <si>
    <t>Synthesis II</t>
  </si>
  <si>
    <t>Tubb,Joshua</t>
  </si>
  <si>
    <t>Gouveia,Liana</t>
  </si>
  <si>
    <t>Edwards,Cole</t>
  </si>
  <si>
    <t>452</t>
  </si>
  <si>
    <t>Measurements I</t>
  </si>
  <si>
    <t>Franzen,Stefan</t>
  </si>
  <si>
    <t>Gao,Yuan</t>
  </si>
  <si>
    <t>Ahmed,Sultan</t>
  </si>
  <si>
    <t>Boatman,Anna Kathryn</t>
  </si>
  <si>
    <t>Dhanvantari Madhuresh,Nikhila Kashyap</t>
  </si>
  <si>
    <t>Gonzalez Delgado,Jessica M</t>
  </si>
  <si>
    <t>Special Topics in Chemistry</t>
  </si>
  <si>
    <t>Jakubikova,Elena</t>
  </si>
  <si>
    <t>Yun,Dongju</t>
  </si>
  <si>
    <t>Lindsey,Jonathan S</t>
  </si>
  <si>
    <t>Undergrad Res Chem</t>
  </si>
  <si>
    <t>Ghiladi,Reza A</t>
  </si>
  <si>
    <t>Gorman,Christopher B</t>
  </si>
  <si>
    <t>Ison,Elon Ayinde</t>
  </si>
  <si>
    <t>Pierce,Joshua Glenn</t>
  </si>
  <si>
    <t>Shultz,David A</t>
  </si>
  <si>
    <t>Sombers,Leslie A</t>
  </si>
  <si>
    <t>Space,Brian</t>
  </si>
  <si>
    <t>703</t>
  </si>
  <si>
    <t>Adv Inorg Chem II</t>
  </si>
  <si>
    <t>705</t>
  </si>
  <si>
    <t>Orgmtc Rxn Mech</t>
  </si>
  <si>
    <t>723</t>
  </si>
  <si>
    <t>Adv Organ Chem II</t>
  </si>
  <si>
    <t>732</t>
  </si>
  <si>
    <t>734</t>
  </si>
  <si>
    <t>735</t>
  </si>
  <si>
    <t>Magnetic Resonance in Chemistr</t>
  </si>
  <si>
    <t>737</t>
  </si>
  <si>
    <t>Quantum Chemistry</t>
  </si>
  <si>
    <t>743</t>
  </si>
  <si>
    <t>Electrochemistry</t>
  </si>
  <si>
    <t>765</t>
  </si>
  <si>
    <t>Chem Materials</t>
  </si>
  <si>
    <t>795</t>
  </si>
  <si>
    <t>Spec Topics Chem</t>
  </si>
  <si>
    <t>Odhiambo,Catherine</t>
  </si>
  <si>
    <t>Fikes,Audrey</t>
  </si>
  <si>
    <t>810</t>
  </si>
  <si>
    <t>Special Topics</t>
  </si>
  <si>
    <t>COS</t>
  </si>
  <si>
    <t>110</t>
  </si>
  <si>
    <t>Diversity in the Sciences</t>
  </si>
  <si>
    <t>Derosier,Dana</t>
  </si>
  <si>
    <t>547</t>
  </si>
  <si>
    <t>Financial Calculus</t>
  </si>
  <si>
    <t>Pang,Tao</t>
  </si>
  <si>
    <t>548</t>
  </si>
  <si>
    <t>Monte Carlo for Financial Math</t>
  </si>
  <si>
    <t>Kitapbayev,Yerkin</t>
  </si>
  <si>
    <t>549</t>
  </si>
  <si>
    <t>Financial Risk Analysis</t>
  </si>
  <si>
    <t>Ellson,Richard Wayne</t>
  </si>
  <si>
    <t>590</t>
  </si>
  <si>
    <t>Special Topics in FIM</t>
  </si>
  <si>
    <t>Papanicolaou,Andrew</t>
  </si>
  <si>
    <t>Seminar in Financial Math</t>
  </si>
  <si>
    <t>GN</t>
  </si>
  <si>
    <t>Gen in Hum Affairs</t>
  </si>
  <si>
    <t>311</t>
  </si>
  <si>
    <t>Princ of Genetics</t>
  </si>
  <si>
    <t>Halweg,Christopher J</t>
  </si>
  <si>
    <t>Jones,Whitney Mcrae</t>
  </si>
  <si>
    <t>401P</t>
  </si>
  <si>
    <t>Cortes,Jocsa</t>
  </si>
  <si>
    <t>402P</t>
  </si>
  <si>
    <t>403P</t>
  </si>
  <si>
    <t>404P</t>
  </si>
  <si>
    <t>Vatankhah,Shirin</t>
  </si>
  <si>
    <t>405P</t>
  </si>
  <si>
    <t>Bullock Jr,David Allen</t>
  </si>
  <si>
    <t>406P</t>
  </si>
  <si>
    <t>407P</t>
  </si>
  <si>
    <t>408P</t>
  </si>
  <si>
    <t>409P</t>
  </si>
  <si>
    <t>410P</t>
  </si>
  <si>
    <t>Van Zele,Elise</t>
  </si>
  <si>
    <t>411P</t>
  </si>
  <si>
    <t>McMahan,Catherine</t>
  </si>
  <si>
    <t>412P</t>
  </si>
  <si>
    <t>Ehrhardt,Megan</t>
  </si>
  <si>
    <t>413P</t>
  </si>
  <si>
    <t>Marinello,William</t>
  </si>
  <si>
    <t>414P</t>
  </si>
  <si>
    <t>Faulkner,Natalie</t>
  </si>
  <si>
    <t>415P</t>
  </si>
  <si>
    <t>416P</t>
  </si>
  <si>
    <t>417P</t>
  </si>
  <si>
    <t>419P</t>
  </si>
  <si>
    <t>Defosse,Nico</t>
  </si>
  <si>
    <t>420P</t>
  </si>
  <si>
    <t>421P</t>
  </si>
  <si>
    <t>Steenbock,Connor Ryan</t>
  </si>
  <si>
    <t>422P</t>
  </si>
  <si>
    <t>423P</t>
  </si>
  <si>
    <t>Brookshire,Rachel Elizabeth</t>
  </si>
  <si>
    <t>424P</t>
  </si>
  <si>
    <t>425P</t>
  </si>
  <si>
    <t>312</t>
  </si>
  <si>
    <t>Elem Genetics Lab</t>
  </si>
  <si>
    <t>Harry,Nathan</t>
  </si>
  <si>
    <t>Gordy,Claire Lee</t>
  </si>
  <si>
    <t>Shepard,Felicia</t>
  </si>
  <si>
    <t>Carlson,Kara</t>
  </si>
  <si>
    <t>Droste,Emma</t>
  </si>
  <si>
    <t>421</t>
  </si>
  <si>
    <t>Molecular Genetics</t>
  </si>
  <si>
    <t>Wilson,Jenni</t>
  </si>
  <si>
    <t>423</t>
  </si>
  <si>
    <t>Pop Quant Evol Gen</t>
  </si>
  <si>
    <t>Aylor,David Lawrence</t>
  </si>
  <si>
    <t>425</t>
  </si>
  <si>
    <t>Advanced Genetics Laboratory</t>
  </si>
  <si>
    <t>428</t>
  </si>
  <si>
    <t>Intro Machine Learning Biology</t>
  </si>
  <si>
    <t>Zhou,Yihui</t>
  </si>
  <si>
    <t>450</t>
  </si>
  <si>
    <t>451</t>
  </si>
  <si>
    <t>Genome Science</t>
  </si>
  <si>
    <t>Roberts,Reade Bruce</t>
  </si>
  <si>
    <t>456</t>
  </si>
  <si>
    <t>Epigenetics, Devt, Disease</t>
  </si>
  <si>
    <t>496</t>
  </si>
  <si>
    <t>Genetics Research</t>
  </si>
  <si>
    <t>Genetics Teaching Experience</t>
  </si>
  <si>
    <t>702</t>
  </si>
  <si>
    <t>Cell &amp; Dev Genetic</t>
  </si>
  <si>
    <t>Buchler,Nicolas Emile</t>
  </si>
  <si>
    <t>Planchart,Antonio</t>
  </si>
  <si>
    <t>Cowley,Michael Anthony</t>
  </si>
  <si>
    <t>Popul &amp; Quan Genet</t>
  </si>
  <si>
    <t>Function Genomics</t>
  </si>
  <si>
    <t>Alonso,Jose Miguel</t>
  </si>
  <si>
    <t>758</t>
  </si>
  <si>
    <t>Microb Gen &amp; Genomics</t>
  </si>
  <si>
    <t>Barnes,Dwayne Alan</t>
  </si>
  <si>
    <t>Miller,Eric S.</t>
  </si>
  <si>
    <t>820</t>
  </si>
  <si>
    <t>Special Problems</t>
  </si>
  <si>
    <t>Gaddameedhi,Shobhan</t>
  </si>
  <si>
    <t>Rissman,Emilie Francesca</t>
  </si>
  <si>
    <t>GPH</t>
  </si>
  <si>
    <t>Fund Global Pub Health</t>
  </si>
  <si>
    <t>Casani,Julie Ann Paula</t>
  </si>
  <si>
    <t>LSC</t>
  </si>
  <si>
    <t>Critical Creative Life Science</t>
  </si>
  <si>
    <t>Expl. Opportunities Life Sci</t>
  </si>
  <si>
    <t>Bullard,Deanna</t>
  </si>
  <si>
    <t>Sisneros,Vince</t>
  </si>
  <si>
    <t>Hawkes,Natalie</t>
  </si>
  <si>
    <t>170</t>
  </si>
  <si>
    <t>LSFY Seminar</t>
  </si>
  <si>
    <t>Topics - Contem MA</t>
  </si>
  <si>
    <t>Bortner,Cashous</t>
  </si>
  <si>
    <t>Paul,Stepan</t>
  </si>
  <si>
    <t>Maultsby,Bevin Laurel</t>
  </si>
  <si>
    <t>Mathemat of Financ</t>
  </si>
  <si>
    <t>Akchambayeva,Ainur</t>
  </si>
  <si>
    <t>107</t>
  </si>
  <si>
    <t>Precalculus I</t>
  </si>
  <si>
    <t>Geddes,Justen Robert</t>
  </si>
  <si>
    <t>Groves,Emma Kathryn</t>
  </si>
  <si>
    <t>108</t>
  </si>
  <si>
    <t>Precalculus II</t>
  </si>
  <si>
    <t>Fulp,Ronald O.</t>
  </si>
  <si>
    <t>Precalc Alg &amp; Trig</t>
  </si>
  <si>
    <t>Dempster,Elizabeth J</t>
  </si>
  <si>
    <t>Simon,Faye Pasley</t>
  </si>
  <si>
    <t>Stevens,Jessica Nicole</t>
  </si>
  <si>
    <t>Intr Finit MA Appl</t>
  </si>
  <si>
    <t>Castle,Luke</t>
  </si>
  <si>
    <t>Mamis,Konstantinos I.</t>
  </si>
  <si>
    <t>Daugherty,Spencer Page</t>
  </si>
  <si>
    <t>Nance,Ezra</t>
  </si>
  <si>
    <t>Schoen,Eric Walter</t>
  </si>
  <si>
    <t>Intro Sci Prog</t>
  </si>
  <si>
    <t>121</t>
  </si>
  <si>
    <t>Elements of Calc</t>
  </si>
  <si>
    <t>Acitelli,Catie</t>
  </si>
  <si>
    <t>Windoloski,Kristen</t>
  </si>
  <si>
    <t>131</t>
  </si>
  <si>
    <t>Calc Life Manag  A</t>
  </si>
  <si>
    <t>Rodriguez,Jesus</t>
  </si>
  <si>
    <t>Abel,Rachel Ann</t>
  </si>
  <si>
    <t>Klein,Ian Harvey</t>
  </si>
  <si>
    <t>Ftaka,Evangelia</t>
  </si>
  <si>
    <t>Dhillon,Amrit</t>
  </si>
  <si>
    <t>Hatam,Hassan</t>
  </si>
  <si>
    <t>Johnson,Joe</t>
  </si>
  <si>
    <t>132</t>
  </si>
  <si>
    <t>Comp Math Life Man</t>
  </si>
  <si>
    <t>Sheng,Jiewen</t>
  </si>
  <si>
    <t>141</t>
  </si>
  <si>
    <t>Calculus I</t>
  </si>
  <si>
    <t>Vichitbandha,Angela</t>
  </si>
  <si>
    <t>Aslam,Jai</t>
  </si>
  <si>
    <t>Terry,Myka Dajera</t>
  </si>
  <si>
    <t>Liu,Boya</t>
  </si>
  <si>
    <t>Murdza,Andrew Paul</t>
  </si>
  <si>
    <t>Griggs,John Richard</t>
  </si>
  <si>
    <t>151</t>
  </si>
  <si>
    <t>Calc for ELM I</t>
  </si>
  <si>
    <t>Naddor,Josh</t>
  </si>
  <si>
    <t>225</t>
  </si>
  <si>
    <t>Found Advance Math</t>
  </si>
  <si>
    <t>Cohen,Jo-Ann D.</t>
  </si>
  <si>
    <t>Williams,Brenda B</t>
  </si>
  <si>
    <t>Fenn,Molly A.</t>
  </si>
  <si>
    <t>Strikwerda,Sarah Lynn</t>
  </si>
  <si>
    <t>231</t>
  </si>
  <si>
    <t>Calc Life Manag B</t>
  </si>
  <si>
    <t>Tran,Hien Trong</t>
  </si>
  <si>
    <t>040H</t>
  </si>
  <si>
    <t>Freedman,Andrew</t>
  </si>
  <si>
    <t>Schatz,Kylan</t>
  </si>
  <si>
    <t>304</t>
  </si>
  <si>
    <t>Smith,Arnel</t>
  </si>
  <si>
    <t>306</t>
  </si>
  <si>
    <t>241</t>
  </si>
  <si>
    <t>Calculus II</t>
  </si>
  <si>
    <t>Cui,Yangfan</t>
  </si>
  <si>
    <t>Townsend,Breanna Nicole</t>
  </si>
  <si>
    <t>Quiroa,Juan Enrique</t>
  </si>
  <si>
    <t>Dobes,Isaac</t>
  </si>
  <si>
    <t>Kagy,Bryson Graham</t>
  </si>
  <si>
    <t>Joy,Kevin Michael</t>
  </si>
  <si>
    <t>Neuberger,Nick</t>
  </si>
  <si>
    <t>Xu,Nikki</t>
  </si>
  <si>
    <t>Almeter,Jordan</t>
  </si>
  <si>
    <t>Reever,Jack</t>
  </si>
  <si>
    <t>Pace,Michelle Murphy</t>
  </si>
  <si>
    <t>Hilliard,Zack</t>
  </si>
  <si>
    <t>Schino,Jacopo</t>
  </si>
  <si>
    <t>Lee,Julian</t>
  </si>
  <si>
    <t>Vashishtha,Sumit</t>
  </si>
  <si>
    <t>Silverstein,Jack William</t>
  </si>
  <si>
    <t>007A</t>
  </si>
  <si>
    <t>Oswald,Alyssa</t>
  </si>
  <si>
    <t>Ablondi,Tim Robert</t>
  </si>
  <si>
    <t>008A</t>
  </si>
  <si>
    <t>Butler,Cole D</t>
  </si>
  <si>
    <t>Daniel,Benjamin</t>
  </si>
  <si>
    <t>009A</t>
  </si>
  <si>
    <t>Bednarek,Erin</t>
  </si>
  <si>
    <t>Mainellis,Erik</t>
  </si>
  <si>
    <t>010A</t>
  </si>
  <si>
    <t>Payne,Thomas</t>
  </si>
  <si>
    <t>010B</t>
  </si>
  <si>
    <t>Ponce Carrion,Francisco</t>
  </si>
  <si>
    <t>010C</t>
  </si>
  <si>
    <t>010D</t>
  </si>
  <si>
    <t>Brown,Elisabeth Mary Margaret</t>
  </si>
  <si>
    <t>050A</t>
  </si>
  <si>
    <t>Chu,Bryan</t>
  </si>
  <si>
    <t>242</t>
  </si>
  <si>
    <t>Calculus III</t>
  </si>
  <si>
    <t>Brestensky,Laura</t>
  </si>
  <si>
    <t>Morillo,Robin Miles-Paul</t>
  </si>
  <si>
    <t>Chen,Yixiao</t>
  </si>
  <si>
    <t>Kurtz,Leslie Anne</t>
  </si>
  <si>
    <t>Morris,Rachel Ann</t>
  </si>
  <si>
    <t>Elgin,Thomas Martin</t>
  </si>
  <si>
    <t>Medvinsky,Michael</t>
  </si>
  <si>
    <t>Arian,Reeshad</t>
  </si>
  <si>
    <t>Damrau,Zebedee Matthew</t>
  </si>
  <si>
    <t>McGrath,Peter</t>
  </si>
  <si>
    <t>Graf,John Richard</t>
  </si>
  <si>
    <t>Xue,Tiancheng</t>
  </si>
  <si>
    <t>Lubkin,Sharon R</t>
  </si>
  <si>
    <t>Rutter,Elijah Steven</t>
  </si>
  <si>
    <t>Castedo Pena,Diego</t>
  </si>
  <si>
    <t>Shedlock,Andrew James</t>
  </si>
  <si>
    <t>Zenkov,Dmitry Valerievich</t>
  </si>
  <si>
    <t>Betz,Alexander</t>
  </si>
  <si>
    <t>Linear Analysis</t>
  </si>
  <si>
    <t>Hong,Hoon</t>
  </si>
  <si>
    <t>Intro Lin Algebra</t>
  </si>
  <si>
    <t>Ipsen,Ilse</t>
  </si>
  <si>
    <t>Cang,Zixuan</t>
  </si>
  <si>
    <t>Swain,Erica</t>
  </si>
  <si>
    <t>325</t>
  </si>
  <si>
    <t>Intro Appl Math</t>
  </si>
  <si>
    <t>Kang,Min Jeong</t>
  </si>
  <si>
    <t>341</t>
  </si>
  <si>
    <t>Appl Diff Eq I</t>
  </si>
  <si>
    <t>Li,Zhilin</t>
  </si>
  <si>
    <t>Ito,Kazufumi</t>
  </si>
  <si>
    <t>Davis,Maria Macaulay</t>
  </si>
  <si>
    <t>Duca,Alina Nicoleta</t>
  </si>
  <si>
    <t>501</t>
  </si>
  <si>
    <t>Study Abroad</t>
  </si>
  <si>
    <t>Macha PhD,Vaclav</t>
  </si>
  <si>
    <t>In Person - Remote</t>
  </si>
  <si>
    <t>Lyerly,Christopher M.</t>
  </si>
  <si>
    <t>603</t>
  </si>
  <si>
    <t>Appl Diff Equat II</t>
  </si>
  <si>
    <t>Redle,Michael</t>
  </si>
  <si>
    <t>Terzioglu,Fatma</t>
  </si>
  <si>
    <t>402</t>
  </si>
  <si>
    <t>Math of Scientific Computing</t>
  </si>
  <si>
    <t>Hallman,Eric</t>
  </si>
  <si>
    <t>405</t>
  </si>
  <si>
    <t>Linear Algebra</t>
  </si>
  <si>
    <t>Saksala,Teemu Sakari</t>
  </si>
  <si>
    <t>Bakalov,Bojko Nentchev</t>
  </si>
  <si>
    <t>Baker,Michael</t>
  </si>
  <si>
    <t>407</t>
  </si>
  <si>
    <t>Mod Algebra Majors</t>
  </si>
  <si>
    <t>Colmenarejo,Laura</t>
  </si>
  <si>
    <t>Jing,Naihuan</t>
  </si>
  <si>
    <t>408</t>
  </si>
  <si>
    <t>Foundat Euclid Geo</t>
  </si>
  <si>
    <t>Sageman-Furnas,Andrew</t>
  </si>
  <si>
    <t>410</t>
  </si>
  <si>
    <t>Theory of Numbers</t>
  </si>
  <si>
    <t>Pan,Jianping</t>
  </si>
  <si>
    <t>Intr Combinatorics</t>
  </si>
  <si>
    <t>Intro Probability</t>
  </si>
  <si>
    <t>Math Analysis I</t>
  </si>
  <si>
    <t>Medhin,Negash G.</t>
  </si>
  <si>
    <t>Lin,Xiao-Biao</t>
  </si>
  <si>
    <t>040A</t>
  </si>
  <si>
    <t>426</t>
  </si>
  <si>
    <t>Math Analysis II</t>
  </si>
  <si>
    <t>Intr Numer Anly II</t>
  </si>
  <si>
    <t>Ji,Hangjie</t>
  </si>
  <si>
    <t>MA Mod Lif-Soc Sci</t>
  </si>
  <si>
    <t>Olufsen,Annemette Sofie</t>
  </si>
  <si>
    <t>Appl of Algebra</t>
  </si>
  <si>
    <t>491</t>
  </si>
  <si>
    <t>Reading Honors MA</t>
  </si>
  <si>
    <t>Stitzinger,Ernest Lester</t>
  </si>
  <si>
    <t>041H</t>
  </si>
  <si>
    <t>042H</t>
  </si>
  <si>
    <t>043H</t>
  </si>
  <si>
    <t>044H</t>
  </si>
  <si>
    <t>Alexanderian,Alen</t>
  </si>
  <si>
    <t>Spec Topics in MA</t>
  </si>
  <si>
    <t>Haider,Mansoor</t>
  </si>
  <si>
    <t>Major Paper Math</t>
  </si>
  <si>
    <t>Smith,Ralph Conover</t>
  </si>
  <si>
    <t>Adv MA Engr Sci I</t>
  </si>
  <si>
    <t>502</t>
  </si>
  <si>
    <t>Adv MA Engr Sci II</t>
  </si>
  <si>
    <t>Krute,Linda D</t>
  </si>
  <si>
    <t>507</t>
  </si>
  <si>
    <t>511</t>
  </si>
  <si>
    <t>Adv Calculus I</t>
  </si>
  <si>
    <t>513</t>
  </si>
  <si>
    <t>Intro Complex Var</t>
  </si>
  <si>
    <t>Manion,Andrew</t>
  </si>
  <si>
    <t>515</t>
  </si>
  <si>
    <t>518</t>
  </si>
  <si>
    <t>Geometry Curves and Surfaces</t>
  </si>
  <si>
    <t>520</t>
  </si>
  <si>
    <t>523</t>
  </si>
  <si>
    <t>Lin Tran Matr Theo</t>
  </si>
  <si>
    <t>Niyonzima,Yvonne</t>
  </si>
  <si>
    <t>540</t>
  </si>
  <si>
    <t>Uncertainty Quantification</t>
  </si>
  <si>
    <t>542</t>
  </si>
  <si>
    <t>Convex Optimization in Data Sc</t>
  </si>
  <si>
    <t>Combettes,Patrick Louis</t>
  </si>
  <si>
    <t>561</t>
  </si>
  <si>
    <t>Set Theo Fndtns MA</t>
  </si>
  <si>
    <t>Reading,Nathan P</t>
  </si>
  <si>
    <t>580</t>
  </si>
  <si>
    <t>Numeric Analysis I</t>
  </si>
  <si>
    <t>Notestine,Jessica Ginepro</t>
  </si>
  <si>
    <t>587</t>
  </si>
  <si>
    <t>Finite Elt Pde</t>
  </si>
  <si>
    <t>591</t>
  </si>
  <si>
    <t>1 - 6</t>
  </si>
  <si>
    <t>Kogan,Irina Aleksandrovna</t>
  </si>
  <si>
    <t>Sullivant,Seth M.</t>
  </si>
  <si>
    <t>Bociu,Lorena Viorica</t>
  </si>
  <si>
    <t>Chertock,Alina Emil</t>
  </si>
  <si>
    <t>Jones,Corey</t>
  </si>
  <si>
    <t>Misra,Kailash Chandra</t>
  </si>
  <si>
    <t>Murray,Ryan</t>
  </si>
  <si>
    <t>Nguyen,Tien Khai</t>
  </si>
  <si>
    <t>Papp,David</t>
  </si>
  <si>
    <t>Sazdanovic,Radmila</t>
  </si>
  <si>
    <t>715</t>
  </si>
  <si>
    <t>Analysis II</t>
  </si>
  <si>
    <t>716</t>
  </si>
  <si>
    <t>Adv Func Analysis</t>
  </si>
  <si>
    <t>720</t>
  </si>
  <si>
    <t>Lie Algebras</t>
  </si>
  <si>
    <t>721</t>
  </si>
  <si>
    <t>Abstract Algebra II</t>
  </si>
  <si>
    <t>Theo Matric Applic</t>
  </si>
  <si>
    <t>724</t>
  </si>
  <si>
    <t>Combinatorics II</t>
  </si>
  <si>
    <t>726</t>
  </si>
  <si>
    <t>Algebraic Geometry</t>
  </si>
  <si>
    <t>Helmer,Martin</t>
  </si>
  <si>
    <t>731</t>
  </si>
  <si>
    <t>Dyn Syst II</t>
  </si>
  <si>
    <t>Part Diff Equat</t>
  </si>
  <si>
    <t>747</t>
  </si>
  <si>
    <t>Prob Stoch Proc II</t>
  </si>
  <si>
    <t>753</t>
  </si>
  <si>
    <t>Algebraic Topology</t>
  </si>
  <si>
    <t>780</t>
  </si>
  <si>
    <t>Numeric Analysis II</t>
  </si>
  <si>
    <t>788</t>
  </si>
  <si>
    <t>Numer Nonlin Pde</t>
  </si>
  <si>
    <t>796</t>
  </si>
  <si>
    <t>SP Top Combin Anal</t>
  </si>
  <si>
    <t>MB</t>
  </si>
  <si>
    <t>351</t>
  </si>
  <si>
    <t>Gen Microbiology</t>
  </si>
  <si>
    <t>Pesout,Ondrej</t>
  </si>
  <si>
    <t>Mareckova PhD,Marketa</t>
  </si>
  <si>
    <t>Lee,Alice Mei</t>
  </si>
  <si>
    <t>Ohr,Ryan Jay</t>
  </si>
  <si>
    <t>352</t>
  </si>
  <si>
    <t>Gen Microbio Lab</t>
  </si>
  <si>
    <t>Taveirne,Michael Edward</t>
  </si>
  <si>
    <t>Metzger,Lisa</t>
  </si>
  <si>
    <t>Landry,Kathryn R</t>
  </si>
  <si>
    <t>Brunjes,Rachel Marie</t>
  </si>
  <si>
    <t>Wilson,Pressley Elizabeth</t>
  </si>
  <si>
    <t>Williams,Tom</t>
  </si>
  <si>
    <t>Moore,Madison Alexis</t>
  </si>
  <si>
    <t>Etris,Caycie</t>
  </si>
  <si>
    <t>Watson,Daniel</t>
  </si>
  <si>
    <t>354</t>
  </si>
  <si>
    <t>001H</t>
  </si>
  <si>
    <t>Inquiry Microbiol Lab</t>
  </si>
  <si>
    <t>Jones,Ben</t>
  </si>
  <si>
    <t>003H</t>
  </si>
  <si>
    <t>360</t>
  </si>
  <si>
    <t>Sci Inquiry in Microbiology</t>
  </si>
  <si>
    <t>Johnston,Lynette Marie</t>
  </si>
  <si>
    <t>406</t>
  </si>
  <si>
    <t>Food Microbiol Lab</t>
  </si>
  <si>
    <t>411</t>
  </si>
  <si>
    <t>Medical Microbiol</t>
  </si>
  <si>
    <t>Ramirez,Melissa Virginia</t>
  </si>
  <si>
    <t>412</t>
  </si>
  <si>
    <t>Med Microbiol Lab</t>
  </si>
  <si>
    <t>Levi,Jamie</t>
  </si>
  <si>
    <t>Watson,Sarah</t>
  </si>
  <si>
    <t>Bacterial Pathogenesis</t>
  </si>
  <si>
    <t>441</t>
  </si>
  <si>
    <t>Immunology</t>
  </si>
  <si>
    <t>Microbial Diversity</t>
  </si>
  <si>
    <t>455</t>
  </si>
  <si>
    <t>Microbial Biotech</t>
  </si>
  <si>
    <t>Bruno-Barcena,Jose Manuel</t>
  </si>
  <si>
    <t>461</t>
  </si>
  <si>
    <t>Molecular Virology</t>
  </si>
  <si>
    <t>Scholle,Frank</t>
  </si>
  <si>
    <t>470</t>
  </si>
  <si>
    <t>Emerging Infections</t>
  </si>
  <si>
    <t>480</t>
  </si>
  <si>
    <t>Current Issues in Microbiology</t>
  </si>
  <si>
    <t>Earth Sys Science</t>
  </si>
  <si>
    <t>Voigt,Erin</t>
  </si>
  <si>
    <t>Congreve,Curtis</t>
  </si>
  <si>
    <t>Falk,Lisa</t>
  </si>
  <si>
    <t>Hollinger,Katy</t>
  </si>
  <si>
    <t>Mahant,Sunandan</t>
  </si>
  <si>
    <t>Kennedy,Rachel</t>
  </si>
  <si>
    <t>Rudolph,Jacob</t>
  </si>
  <si>
    <t>Rasheeda Satheesh,Ajmal</t>
  </si>
  <si>
    <t>Geology I Physical</t>
  </si>
  <si>
    <t>Geology I Laborat</t>
  </si>
  <si>
    <t>McConnell,David A</t>
  </si>
  <si>
    <t>Smith,Joyce</t>
  </si>
  <si>
    <t>Khashchevskaya,Daria</t>
  </si>
  <si>
    <t>Jensen,Craig</t>
  </si>
  <si>
    <t>Pappala,Venkata Sailaja</t>
  </si>
  <si>
    <t>Colip,Grant Delden</t>
  </si>
  <si>
    <t>130</t>
  </si>
  <si>
    <t>Intr Weath &amp; Clim</t>
  </si>
  <si>
    <t>Friedman,Luke</t>
  </si>
  <si>
    <t>Eder,Brian K</t>
  </si>
  <si>
    <t>Aneja,Viney Pal</t>
  </si>
  <si>
    <t>135</t>
  </si>
  <si>
    <t>Intr Wea &amp; Clim Lb</t>
  </si>
  <si>
    <t>Kaluvagunta,Vanadeep</t>
  </si>
  <si>
    <t>Campbell,Trevor Aldrich</t>
  </si>
  <si>
    <t>Easthom,Greta</t>
  </si>
  <si>
    <t>Hasan,Mahdi</t>
  </si>
  <si>
    <t>Dhavale,Shreyas Rajendra</t>
  </si>
  <si>
    <t>200</t>
  </si>
  <si>
    <t>Intro Oceanography</t>
  </si>
  <si>
    <t>Thomas,Carrie</t>
  </si>
  <si>
    <t>Knowles,Charles Ernest</t>
  </si>
  <si>
    <t>Geology II Histor</t>
  </si>
  <si>
    <t>Leithold,Elana L.</t>
  </si>
  <si>
    <t>Oceanography Lab</t>
  </si>
  <si>
    <t>Risha,Muhammad</t>
  </si>
  <si>
    <t>Huang,Hwa</t>
  </si>
  <si>
    <t>Irby,Miranda</t>
  </si>
  <si>
    <t>Geology II Laborat</t>
  </si>
  <si>
    <t>Sabatini,Stephanie Marie</t>
  </si>
  <si>
    <t>Intro Atmospheric Sciences</t>
  </si>
  <si>
    <t>Robinson,Walter A</t>
  </si>
  <si>
    <t>Keaton,Gabrielle</t>
  </si>
  <si>
    <t>Turnau,Roger</t>
  </si>
  <si>
    <t>Marine Biology</t>
  </si>
  <si>
    <t>Pierce,Emily</t>
  </si>
  <si>
    <t>Paerl,Ryan William</t>
  </si>
  <si>
    <t>250</t>
  </si>
  <si>
    <t>Intro Coastal Envi</t>
  </si>
  <si>
    <t>Liu,Jing-pu</t>
  </si>
  <si>
    <t>251</t>
  </si>
  <si>
    <t>Intr Coast Env Lab</t>
  </si>
  <si>
    <t>Osburn,Christopher Lee</t>
  </si>
  <si>
    <t>252</t>
  </si>
  <si>
    <t>Biology of Marine Mammals</t>
  </si>
  <si>
    <t>Eggleston,David B</t>
  </si>
  <si>
    <t>Thayer,Victoria Graves</t>
  </si>
  <si>
    <t>257</t>
  </si>
  <si>
    <t>Visualizing Geology</t>
  </si>
  <si>
    <t>300</t>
  </si>
  <si>
    <t>Environmental Geol</t>
  </si>
  <si>
    <t>Owen PhD,Lewis Andrew</t>
  </si>
  <si>
    <t>Atmos Thermodyn</t>
  </si>
  <si>
    <t>Meskhidze,Nicholas</t>
  </si>
  <si>
    <t>Sutherland,Bethany</t>
  </si>
  <si>
    <t>Math Methods Atm Sci</t>
  </si>
  <si>
    <t>Aiyyer,Anantha</t>
  </si>
  <si>
    <t>Geochem Natural Waters</t>
  </si>
  <si>
    <t>Arendt,Carli A.</t>
  </si>
  <si>
    <t>350</t>
  </si>
  <si>
    <t>Marine Conservation Biology</t>
  </si>
  <si>
    <t>Price,Carol S</t>
  </si>
  <si>
    <t>369</t>
  </si>
  <si>
    <t>Principles of Paleontology</t>
  </si>
  <si>
    <t>Hyland,Ethan Gordon</t>
  </si>
  <si>
    <t>Atmospheric Physic</t>
  </si>
  <si>
    <t>422</t>
  </si>
  <si>
    <t>Atmos Dynamics II</t>
  </si>
  <si>
    <t>Michlowitz,Samantha Rae</t>
  </si>
  <si>
    <t>Igneous Meta Petro</t>
  </si>
  <si>
    <t>Meso Analysis &amp; Forecast</t>
  </si>
  <si>
    <t>Parker,Matthew David</t>
  </si>
  <si>
    <t>Silcott,Miranda Kaylene</t>
  </si>
  <si>
    <t>Intro Sed/Strat</t>
  </si>
  <si>
    <t>Berry,Katie</t>
  </si>
  <si>
    <t>Micrometeorology</t>
  </si>
  <si>
    <t>Rey-Sanchez,Camilo</t>
  </si>
  <si>
    <t>462</t>
  </si>
  <si>
    <t>Methods Marine PY</t>
  </si>
  <si>
    <t>He,Ruoying</t>
  </si>
  <si>
    <t>464</t>
  </si>
  <si>
    <t>Ocean Circulation</t>
  </si>
  <si>
    <t>Bishop,Stuart Paul</t>
  </si>
  <si>
    <t>466</t>
  </si>
  <si>
    <t>Field Camp Prep</t>
  </si>
  <si>
    <t>Wegmann,Karl William</t>
  </si>
  <si>
    <t>467</t>
  </si>
  <si>
    <t>Marine Meteorology</t>
  </si>
  <si>
    <t>Xie,Lian</t>
  </si>
  <si>
    <t>469</t>
  </si>
  <si>
    <t>Ecol Coast Resourc</t>
  </si>
  <si>
    <t>471</t>
  </si>
  <si>
    <t>Explora Geophysics</t>
  </si>
  <si>
    <t>Morency,Michelle J</t>
  </si>
  <si>
    <t>Bohnenstiehl,DelWayne R</t>
  </si>
  <si>
    <t>473</t>
  </si>
  <si>
    <t>Prin Chem Ocean</t>
  </si>
  <si>
    <t>Davis,Catherine Van Wie</t>
  </si>
  <si>
    <t>Geomorphology: Earth's Dynamic</t>
  </si>
  <si>
    <t>Special Topics in MEAS</t>
  </si>
  <si>
    <t>Lackmann,Gary M.</t>
  </si>
  <si>
    <t>Larson,Sarah M.</t>
  </si>
  <si>
    <t>Levine,Jay F</t>
  </si>
  <si>
    <t>Soldati,Arianna</t>
  </si>
  <si>
    <t>Junior Seminar in MEAS</t>
  </si>
  <si>
    <t>Harmon,Russell S</t>
  </si>
  <si>
    <t>Climate Risk Analysis</t>
  </si>
  <si>
    <t>Mera,Roberto J</t>
  </si>
  <si>
    <t>Adaptation to Climate Change</t>
  </si>
  <si>
    <t>519</t>
  </si>
  <si>
    <t>593</t>
  </si>
  <si>
    <t>SP Topics Atmos Sc</t>
  </si>
  <si>
    <t>717</t>
  </si>
  <si>
    <t>Adv Weather Anly</t>
  </si>
  <si>
    <t>123</t>
  </si>
  <si>
    <t>Stellar Astronomy</t>
  </si>
  <si>
    <t>Fortner,Brand Irving</t>
  </si>
  <si>
    <t>Jungwiert,Bruno</t>
  </si>
  <si>
    <t>124</t>
  </si>
  <si>
    <t>Solar Syst Astron</t>
  </si>
  <si>
    <t>Egler,Robert A.</t>
  </si>
  <si>
    <t>125</t>
  </si>
  <si>
    <t>Astronomy Lab</t>
  </si>
  <si>
    <t>Conceptual Physics</t>
  </si>
  <si>
    <t>Kneller,James P</t>
  </si>
  <si>
    <t>Warren,C. Keith</t>
  </si>
  <si>
    <t>0</t>
  </si>
  <si>
    <t>Univ Physics II</t>
  </si>
  <si>
    <t>Kumah,Divine Philip</t>
  </si>
  <si>
    <t>Physics Engr I</t>
  </si>
  <si>
    <t>Webster,Zo</t>
  </si>
  <si>
    <t>Weninger,Keith R.</t>
  </si>
  <si>
    <t>Doucette,Danny</t>
  </si>
  <si>
    <t>Lewis,Zachary Evan</t>
  </si>
  <si>
    <t>Norman,Michael</t>
  </si>
  <si>
    <t>Brown,John D</t>
  </si>
  <si>
    <t>Sagui,Maria C</t>
  </si>
  <si>
    <t>Wang,Hong</t>
  </si>
  <si>
    <t>Physics Engr I Lab</t>
  </si>
  <si>
    <t>Physics Egr  II</t>
  </si>
  <si>
    <t>Dougherty,Daniel B.</t>
  </si>
  <si>
    <t>Physics Engr II Lab</t>
  </si>
  <si>
    <t>College Physics I</t>
  </si>
  <si>
    <t>Heyward,Irvine Keith</t>
  </si>
  <si>
    <t>Lim,Shuang Fang</t>
  </si>
  <si>
    <t>Hallen,Hans D</t>
  </si>
  <si>
    <t>216</t>
  </si>
  <si>
    <t>217</t>
  </si>
  <si>
    <t>218</t>
  </si>
  <si>
    <t>219</t>
  </si>
  <si>
    <t>Roland,Christopher M</t>
  </si>
  <si>
    <t>College Physics II</t>
  </si>
  <si>
    <t>Bochinski,Jason Russell</t>
  </si>
  <si>
    <t>Mehta,Vijaya</t>
  </si>
  <si>
    <t>Intro Sci Comp</t>
  </si>
  <si>
    <t>Daniels,Karen E</t>
  </si>
  <si>
    <t>Instrum and Data Analysis</t>
  </si>
  <si>
    <t>Relativity</t>
  </si>
  <si>
    <t>Longland,Richard Leigh</t>
  </si>
  <si>
    <t>Quantum Physics I</t>
  </si>
  <si>
    <t>Young,Albert R.</t>
  </si>
  <si>
    <t>Intro to Mod Phys</t>
  </si>
  <si>
    <t>Ade,Harald</t>
  </si>
  <si>
    <t>Mechanics I</t>
  </si>
  <si>
    <t>McLaughlin,Gail C.</t>
  </si>
  <si>
    <t>413</t>
  </si>
  <si>
    <t>Thermal Physics</t>
  </si>
  <si>
    <t>Kemper,Alexander</t>
  </si>
  <si>
    <t>Electromagnetsm II</t>
  </si>
  <si>
    <t>Frohlich,Carla</t>
  </si>
  <si>
    <t>Advanced Phys Lab</t>
  </si>
  <si>
    <t>Sun,Dali</t>
  </si>
  <si>
    <t>Solar &amp; Therm Energ Harvesting</t>
  </si>
  <si>
    <t>Elem Parti Phys</t>
  </si>
  <si>
    <t>Golub,Robert</t>
  </si>
  <si>
    <t>509</t>
  </si>
  <si>
    <t>General Relativity</t>
  </si>
  <si>
    <t>Mack,Katie</t>
  </si>
  <si>
    <t>Biological Physics</t>
  </si>
  <si>
    <t>Monti Belmonte,Julio</t>
  </si>
  <si>
    <t>543</t>
  </si>
  <si>
    <t>Astrophysics</t>
  </si>
  <si>
    <t>Bordoloi,Rongmon</t>
  </si>
  <si>
    <t>552</t>
  </si>
  <si>
    <t>Condensed Matter Physics I</t>
  </si>
  <si>
    <t>Gundogdu,Kenan</t>
  </si>
  <si>
    <t>589</t>
  </si>
  <si>
    <t>Vashaee,Daryoosh</t>
  </si>
  <si>
    <t>Spec Top in Phys</t>
  </si>
  <si>
    <t>Thomas,John E</t>
  </si>
  <si>
    <t>599</t>
  </si>
  <si>
    <t>Carrier,Sarah J</t>
  </si>
  <si>
    <t>Aspnes,David E</t>
  </si>
  <si>
    <t>Ji,Chueng Ryong</t>
  </si>
  <si>
    <t>Schaefer,Thomas M</t>
  </si>
  <si>
    <t>Unsal,Mithat</t>
  </si>
  <si>
    <t>712</t>
  </si>
  <si>
    <t>Adv Quan Mechan II</t>
  </si>
  <si>
    <t>Stat Phys I</t>
  </si>
  <si>
    <t>782</t>
  </si>
  <si>
    <t>Quantum Mechani II</t>
  </si>
  <si>
    <t>786</t>
  </si>
  <si>
    <t>Adv Elec &amp; Mag II</t>
  </si>
  <si>
    <t>790</t>
  </si>
  <si>
    <t>Statistical Programming</t>
  </si>
  <si>
    <t>Griffith,Emily Hohmeister</t>
  </si>
  <si>
    <t>307</t>
  </si>
  <si>
    <t>001M</t>
  </si>
  <si>
    <t>Intro Stat Programming- SAS</t>
  </si>
  <si>
    <t>Hong,Taekwon</t>
  </si>
  <si>
    <t>Post,Justin Blaise</t>
  </si>
  <si>
    <t>002M</t>
  </si>
  <si>
    <t>003M</t>
  </si>
  <si>
    <t>004M</t>
  </si>
  <si>
    <t>005M</t>
  </si>
  <si>
    <t>Sui,Russel</t>
  </si>
  <si>
    <t>006M</t>
  </si>
  <si>
    <t>007M</t>
  </si>
  <si>
    <t>008M</t>
  </si>
  <si>
    <t>009M</t>
  </si>
  <si>
    <t>Heng,Qiang</t>
  </si>
  <si>
    <t>010M</t>
  </si>
  <si>
    <t>Li,Ryan</t>
  </si>
  <si>
    <t>308</t>
  </si>
  <si>
    <t>Intro Stat Programming- R</t>
  </si>
  <si>
    <t>Gong,Joonho</t>
  </si>
  <si>
    <t>Chu,Jianing</t>
  </si>
  <si>
    <t>Intro to Statistic</t>
  </si>
  <si>
    <t>Schelstraete,Elisabeth</t>
  </si>
  <si>
    <t>Zhao,Joe</t>
  </si>
  <si>
    <t>Winters,Malorie</t>
  </si>
  <si>
    <t>Zhang,Yunshu</t>
  </si>
  <si>
    <t>Brighton,David Stewart</t>
  </si>
  <si>
    <t>Song,Charlie</t>
  </si>
  <si>
    <t>Karanjai,Sneha</t>
  </si>
  <si>
    <t>Gao,Yujing</t>
  </si>
  <si>
    <t>Yang,Zhiyuan</t>
  </si>
  <si>
    <t>Feng,Brandon Ray</t>
  </si>
  <si>
    <t>Wang,Wenyi</t>
  </si>
  <si>
    <t>309</t>
  </si>
  <si>
    <t>313</t>
  </si>
  <si>
    <t>314</t>
  </si>
  <si>
    <t>Barton,Donna</t>
  </si>
  <si>
    <t>Reiland,Thomas W.</t>
  </si>
  <si>
    <t>Intro Stat II</t>
  </si>
  <si>
    <t>Muse,Spencer V</t>
  </si>
  <si>
    <t>Econ Business Stat</t>
  </si>
  <si>
    <t>Wang,Shuting</t>
  </si>
  <si>
    <t>Prob &amp; Stat-Engr</t>
  </si>
  <si>
    <t>Savariappan,Paul Rajamanickam</t>
  </si>
  <si>
    <t>Smith,Charles Eugene</t>
  </si>
  <si>
    <t>371</t>
  </si>
  <si>
    <t>Intro Prob Dist Th</t>
  </si>
  <si>
    <t>Harris,Dan</t>
  </si>
  <si>
    <t>372</t>
  </si>
  <si>
    <t>Intro Stat Inf Reg</t>
  </si>
  <si>
    <t>Zhang,Daowen</t>
  </si>
  <si>
    <t>Intro Math Stat I</t>
  </si>
  <si>
    <t>Ghosh,Sujit K</t>
  </si>
  <si>
    <t>Intro Math Stat II</t>
  </si>
  <si>
    <t>Stallrich,Jonathan Wesley</t>
  </si>
  <si>
    <t>430</t>
  </si>
  <si>
    <t>Intro to Regression Analysis</t>
  </si>
  <si>
    <t>Hughes-Oliver,Jacqueline M.</t>
  </si>
  <si>
    <t>Intro Exper Design</t>
  </si>
  <si>
    <t>McGowan,Herle M</t>
  </si>
  <si>
    <t>Intro Survey Sampling</t>
  </si>
  <si>
    <t>Opperman,Logan</t>
  </si>
  <si>
    <t>Stat Quality/Prod</t>
  </si>
  <si>
    <t>Mult. and Long. Data Analysis</t>
  </si>
  <si>
    <t>Maity,Arnab</t>
  </si>
  <si>
    <t>Applied Bayesian Analysis</t>
  </si>
  <si>
    <t>Reich,Brian J</t>
  </si>
  <si>
    <t>445</t>
  </si>
  <si>
    <t>Intro Stat Comp &amp; Data Mgmt</t>
  </si>
  <si>
    <t>446</t>
  </si>
  <si>
    <t>Intermed SAS with Applications</t>
  </si>
  <si>
    <t>Duggins,Jonathan William</t>
  </si>
  <si>
    <t>Statistics in Practice</t>
  </si>
  <si>
    <t>Dunstan,Stephany Brett</t>
  </si>
  <si>
    <t>Special Topic Stat</t>
  </si>
  <si>
    <t>Williams,Jonathan</t>
  </si>
  <si>
    <t>Prof Experience in Statistics</t>
  </si>
  <si>
    <t>Boos,Dennis D.</t>
  </si>
  <si>
    <t>Davidian,Marie</t>
  </si>
  <si>
    <t>Ghoshal,Subhashis</t>
  </si>
  <si>
    <t>Gross,Kevin</t>
  </si>
  <si>
    <t>Jeng,Xinge Jessie</t>
  </si>
  <si>
    <t>Martin,Ryan Glenn</t>
  </si>
  <si>
    <t>Osborne,Jason A.</t>
  </si>
  <si>
    <t>Staicu,Ana-Maria</t>
  </si>
  <si>
    <t>Tang,Minh</t>
  </si>
  <si>
    <t>Yang,Shu</t>
  </si>
  <si>
    <t>Research Experience in Stat</t>
  </si>
  <si>
    <t>Fundamentals of Inference II</t>
  </si>
  <si>
    <t>Hector,Emily Charlotte</t>
  </si>
  <si>
    <t>503</t>
  </si>
  <si>
    <t>Fundamentals of Regression</t>
  </si>
  <si>
    <t>Stat Meth Res I</t>
  </si>
  <si>
    <t>512</t>
  </si>
  <si>
    <t>Stat Meth Res II</t>
  </si>
  <si>
    <t>Stat For Mgt I</t>
  </si>
  <si>
    <t>514</t>
  </si>
  <si>
    <t>ST Mgt &amp; Soc Sc II</t>
  </si>
  <si>
    <t>Exp Stat Engr I</t>
  </si>
  <si>
    <t>Exp Stat Engr II</t>
  </si>
  <si>
    <t>Applied Statistical Methods II</t>
  </si>
  <si>
    <t>Gumpertz,Marcia Lynn</t>
  </si>
  <si>
    <t>Statistical Practice</t>
  </si>
  <si>
    <t>Stat Programming I</t>
  </si>
  <si>
    <t>556</t>
  </si>
  <si>
    <t>Stat Programming II</t>
  </si>
  <si>
    <t>Statist Theory II</t>
  </si>
  <si>
    <t>704</t>
  </si>
  <si>
    <t>Statistical Methods II</t>
  </si>
  <si>
    <t>Lin Mod &amp; Var Comp</t>
  </si>
  <si>
    <t>Longitudinal Data Analysis</t>
  </si>
  <si>
    <t>745</t>
  </si>
  <si>
    <t>Analy Surviv Data</t>
  </si>
  <si>
    <t>779</t>
  </si>
  <si>
    <t>Advanced Probability for Stati</t>
  </si>
  <si>
    <t>Adv Spec Topics</t>
  </si>
  <si>
    <t>Adv Top in Stat</t>
  </si>
  <si>
    <t>841</t>
  </si>
  <si>
    <t>Statist Consulting</t>
  </si>
  <si>
    <t>TOX</t>
  </si>
  <si>
    <t>Poisons People Env</t>
  </si>
  <si>
    <t>Tsuji,Yoshiaki</t>
  </si>
  <si>
    <t>400</t>
  </si>
  <si>
    <t>Undergrad Toxicology Seminar</t>
  </si>
  <si>
    <t>Princp Toxicology</t>
  </si>
  <si>
    <t>Tsuji,Jun</t>
  </si>
  <si>
    <t>Environ Tox &amp; Chem</t>
  </si>
  <si>
    <t>Hall,Jonathan Russell</t>
  </si>
  <si>
    <t>710</t>
  </si>
  <si>
    <t>Mol Biochem Tox</t>
  </si>
  <si>
    <t>ZO</t>
  </si>
  <si>
    <t>317</t>
  </si>
  <si>
    <t>Primate Ecology Evol</t>
  </si>
  <si>
    <t>333</t>
  </si>
  <si>
    <t>Captive Animal Bio</t>
  </si>
  <si>
    <t>334</t>
  </si>
  <si>
    <t>Captive Animal Bio Field Lab</t>
  </si>
  <si>
    <t>Anim Phy Diversity</t>
  </si>
  <si>
    <t>Starnes,Hannah Michelle</t>
  </si>
  <si>
    <t>Beeson,Anna</t>
  </si>
  <si>
    <t>486</t>
  </si>
  <si>
    <t>Capstone Course in Zoology</t>
  </si>
  <si>
    <t>Section</t>
  </si>
  <si>
    <t>Comp</t>
  </si>
  <si>
    <t>Enrollment</t>
  </si>
  <si>
    <t xml:space="preserve">Load </t>
  </si>
  <si>
    <t>pro SCH</t>
  </si>
  <si>
    <t>Inst</t>
  </si>
  <si>
    <t>gen lec</t>
  </si>
  <si>
    <t>gen rec</t>
  </si>
  <si>
    <t>adv lec</t>
  </si>
  <si>
    <t>gen lab</t>
  </si>
  <si>
    <t>int lab</t>
  </si>
  <si>
    <t>adv lab</t>
  </si>
  <si>
    <t>Department</t>
  </si>
  <si>
    <t>SCH Fall 2019</t>
  </si>
  <si>
    <t>TA numbers</t>
  </si>
  <si>
    <t>gen-ed lec</t>
  </si>
  <si>
    <t>gen-ed rec</t>
  </si>
  <si>
    <t>gen-ed lab</t>
  </si>
  <si>
    <t>model</t>
  </si>
  <si>
    <t>actual</t>
  </si>
  <si>
    <t>D</t>
  </si>
  <si>
    <t>SCH</t>
  </si>
  <si>
    <t>Instructors</t>
  </si>
  <si>
    <t>lab support</t>
  </si>
  <si>
    <t>TA/SCH rate:</t>
  </si>
  <si>
    <t>(FTE)</t>
  </si>
  <si>
    <t>MA</t>
  </si>
  <si>
    <t>ST</t>
  </si>
  <si>
    <t>PY</t>
  </si>
  <si>
    <t>CH</t>
  </si>
  <si>
    <t>MEA</t>
  </si>
  <si>
    <t>BS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</si>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</sst>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12" x14ac:knownFonts="1">
    <font>
      <sz val="11"/>
      <color indexed="8"/>
      <name val="Calibri"/>
      <family val="2"/>
      <scheme val="minor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sz val="12"/>
      <name val="Calibri"/>
      <family val="2"/>
    </font>
    <font>
      <sz val="12"/>
      <color rgb="FF000000"/>
      <name val="Symbol"/>
      <charset val="2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E0B3"/>
        <bgColor rgb="FFC5E0B3"/>
      </patternFill>
    </fill>
  </fills>
  <borders count="1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1" fontId="0" fillId="0" borderId="0" xfId="0" applyNumberFormat="1"/>
    <xf numFmtId="1" fontId="0" fillId="0" borderId="0" xfId="0" applyNumberFormat="1"/>
    <xf numFmtId="1" fontId="1" fillId="2" borderId="1" xfId="0" applyNumberFormat="1" applyFont="1" applyFill="1" applyBorder="1"/>
    <xf numFmtId="0" fontId="0" fillId="3" borderId="2" xfId="0" applyFill="1" applyBorder="1"/>
    <xf numFmtId="0" fontId="0" fillId="4" borderId="0" xfId="0" applyFill="1"/>
    <xf numFmtId="0" fontId="0" fillId="5" borderId="3" xfId="0" applyFill="1" applyBorder="1"/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3" xfId="0" applyFill="1" applyBorder="1" applyAlignment="1">
      <alignment horizontal="right"/>
    </xf>
    <xf numFmtId="0" fontId="0" fillId="5" borderId="3" xfId="0" applyFill="1" applyBorder="1" applyAlignment="1">
      <alignment horizontal="center"/>
    </xf>
    <xf numFmtId="164" fontId="11" fillId="0" borderId="0" xfId="0" applyNumberFormat="1" applyFont="1"/>
    <xf numFmtId="1" fontId="0" fillId="0" borderId="10" xfId="0" applyNumberFormat="1" applyBorder="1"/>
    <xf numFmtId="0" fontId="0" fillId="0" borderId="10" xfId="0" applyBorder="1"/>
    <xf numFmtId="164" fontId="11" fillId="0" borderId="10" xfId="0" applyNumberFormat="1" applyFont="1" applyBorder="1"/>
    <xf numFmtId="0" fontId="0" fillId="5" borderId="4" xfId="0" applyFill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5CCA2-049B-6945-A21B-60834CD96754}">
  <dimension ref="A1:M10"/>
  <sheetViews>
    <sheetView zoomScale="130" zoomScaleNormal="130" workbookViewId="0">
      <selection activeCell="F21" sqref="F21"/>
    </sheetView>
  </sheetViews>
  <sheetFormatPr baseColWidth="10" defaultRowHeight="15" x14ac:dyDescent="0.2"/>
  <sheetData>
    <row r="1" spans="1:13" ht="16" x14ac:dyDescent="0.2">
      <c r="A1" s="14" t="s">
        <v>1312</v>
      </c>
      <c r="B1" s="26" t="s">
        <v>1313</v>
      </c>
      <c r="C1" s="27"/>
      <c r="D1" s="27"/>
      <c r="E1" s="27"/>
      <c r="F1" s="27"/>
      <c r="G1" s="28"/>
      <c r="H1" s="26" t="s">
        <v>1314</v>
      </c>
      <c r="I1" s="27"/>
      <c r="J1" s="28"/>
    </row>
    <row r="2" spans="1:13" ht="16" x14ac:dyDescent="0.2">
      <c r="A2" s="15"/>
      <c r="B2" s="15" t="s">
        <v>1315</v>
      </c>
      <c r="C2" s="15" t="s">
        <v>1316</v>
      </c>
      <c r="D2" s="15" t="s">
        <v>1308</v>
      </c>
      <c r="E2" s="15" t="s">
        <v>1317</v>
      </c>
      <c r="F2" s="15" t="s">
        <v>1310</v>
      </c>
      <c r="G2" s="15" t="s">
        <v>1311</v>
      </c>
      <c r="H2" s="15" t="s">
        <v>1318</v>
      </c>
      <c r="I2" s="16" t="s">
        <v>1319</v>
      </c>
      <c r="J2" s="17" t="s">
        <v>1320</v>
      </c>
      <c r="K2" s="18" t="s">
        <v>1321</v>
      </c>
      <c r="L2" s="18" t="s">
        <v>1322</v>
      </c>
      <c r="M2" s="19" t="s">
        <v>1323</v>
      </c>
    </row>
    <row r="3" spans="1:13" x14ac:dyDescent="0.2">
      <c r="A3" s="20" t="s">
        <v>1324</v>
      </c>
      <c r="B3" s="14">
        <v>1.3699999999999999E-3</v>
      </c>
      <c r="C3" s="14">
        <v>2.3E-3</v>
      </c>
      <c r="D3" s="14">
        <v>5.4999999999999997E-3</v>
      </c>
      <c r="E3" s="14">
        <v>0.01</v>
      </c>
      <c r="F3" s="14">
        <v>1.8499999999999999E-2</v>
      </c>
      <c r="G3" s="14">
        <v>3.1E-2</v>
      </c>
      <c r="H3" s="14"/>
      <c r="I3" s="14"/>
      <c r="J3" s="21"/>
      <c r="M3" t="s">
        <v>1325</v>
      </c>
    </row>
    <row r="4" spans="1:13" ht="16" x14ac:dyDescent="0.2">
      <c r="A4" t="s">
        <v>1326</v>
      </c>
      <c r="B4" s="10">
        <f>MA!N157</f>
        <v>6513</v>
      </c>
      <c r="C4" s="10">
        <f>MA!O157</f>
        <v>9943</v>
      </c>
      <c r="D4" s="10">
        <f>MA!P157</f>
        <v>5293</v>
      </c>
      <c r="E4" s="10">
        <f>MA!Q157</f>
        <v>0</v>
      </c>
      <c r="F4" s="10">
        <f>MA!R157</f>
        <v>0</v>
      </c>
      <c r="G4" s="10">
        <f>MA!S157</f>
        <v>0</v>
      </c>
      <c r="H4" s="10">
        <f>B4*B3+D4*D3+C3*C4</f>
        <v>60.903210000000001</v>
      </c>
      <c r="J4" s="22">
        <f t="shared" ref="J4:J10" si="0">H4-I4</f>
        <v>60.903210000000001</v>
      </c>
    </row>
    <row r="5" spans="1:13" ht="16" x14ac:dyDescent="0.2">
      <c r="A5" t="s">
        <v>1327</v>
      </c>
      <c r="B5">
        <f>ST!N120</f>
        <v>966</v>
      </c>
      <c r="C5">
        <f>ST!O120</f>
        <v>2523</v>
      </c>
      <c r="D5">
        <f>ST!P120</f>
        <v>7828</v>
      </c>
      <c r="E5">
        <f>ST!Q120</f>
        <v>886</v>
      </c>
      <c r="F5">
        <f>ST!R120</f>
        <v>0</v>
      </c>
      <c r="G5">
        <f>ST!S120</f>
        <v>0</v>
      </c>
      <c r="H5" s="10">
        <f>B5*B3+D5*D3+C5*C3</f>
        <v>50.180319999999995</v>
      </c>
      <c r="J5" s="22">
        <f t="shared" si="0"/>
        <v>50.180319999999995</v>
      </c>
    </row>
    <row r="6" spans="1:13" ht="16" x14ac:dyDescent="0.2">
      <c r="A6" t="s">
        <v>1328</v>
      </c>
      <c r="B6" s="10">
        <f>PY!N199</f>
        <v>4602</v>
      </c>
      <c r="C6" s="10">
        <f>PY!O199</f>
        <v>3561</v>
      </c>
      <c r="D6" s="10">
        <f>PY!P199</f>
        <v>864</v>
      </c>
      <c r="E6" s="10">
        <f>PY!Q199</f>
        <v>2499</v>
      </c>
      <c r="F6" s="10">
        <f>PY!R199</f>
        <v>18</v>
      </c>
      <c r="G6" s="10">
        <f>PY!S199</f>
        <v>45</v>
      </c>
      <c r="H6" s="10">
        <f>B6*B3+D6*D3+E6*E3+G6*G3+C6*C3+F3*F6</f>
        <v>45.965040000000002</v>
      </c>
      <c r="J6" s="22">
        <f t="shared" si="0"/>
        <v>45.965040000000002</v>
      </c>
    </row>
    <row r="7" spans="1:13" ht="16" x14ac:dyDescent="0.2">
      <c r="A7" t="s">
        <v>1329</v>
      </c>
      <c r="B7" s="10">
        <f>CH!N226</f>
        <v>7563</v>
      </c>
      <c r="C7" s="10">
        <f>CH!O226</f>
        <v>2556</v>
      </c>
      <c r="D7" s="10">
        <f>CH!P226</f>
        <v>1493</v>
      </c>
      <c r="E7" s="10">
        <f>CH!Q226</f>
        <v>717</v>
      </c>
      <c r="F7" s="10">
        <f>CH!R226</f>
        <v>2068</v>
      </c>
      <c r="G7" s="10">
        <f>CH!S226</f>
        <v>172</v>
      </c>
      <c r="H7" s="10">
        <f>B7*B3+D7*D3+E7*E3+G7*G3+C7*C3+F3*F7</f>
        <v>75.211609999999993</v>
      </c>
      <c r="J7" s="22">
        <f t="shared" si="0"/>
        <v>75.211609999999993</v>
      </c>
      <c r="M7">
        <v>2</v>
      </c>
    </row>
    <row r="8" spans="1:13" ht="16" x14ac:dyDescent="0.2">
      <c r="A8" t="s">
        <v>1330</v>
      </c>
      <c r="B8" s="10">
        <f>MEAS!N95</f>
        <v>3278</v>
      </c>
      <c r="C8" s="10">
        <f>MEAS!O95</f>
        <v>0</v>
      </c>
      <c r="D8" s="10">
        <f>MEAS!P95</f>
        <v>1049.76</v>
      </c>
      <c r="E8" s="10">
        <f>MEAS!Q95</f>
        <v>173</v>
      </c>
      <c r="F8" s="10">
        <f>MEAS!R95</f>
        <v>471.24</v>
      </c>
      <c r="G8" s="10">
        <f>MEAS!S95</f>
        <v>0</v>
      </c>
      <c r="H8" s="10">
        <f>B8*B3+D8*D3+E8*E3+G8*G3+F3*F8+C3*C8</f>
        <v>20.712479999999999</v>
      </c>
      <c r="J8" s="22">
        <f t="shared" si="0"/>
        <v>20.712479999999999</v>
      </c>
    </row>
    <row r="9" spans="1:13" ht="17" thickBot="1" x14ac:dyDescent="0.25">
      <c r="A9" t="s">
        <v>1331</v>
      </c>
      <c r="B9" s="10">
        <f>BS!O262</f>
        <v>7386.9999999999991</v>
      </c>
      <c r="C9" s="10">
        <f>BS!P262</f>
        <v>2276</v>
      </c>
      <c r="D9" s="10">
        <f>BS!Q262</f>
        <v>6170</v>
      </c>
      <c r="E9" s="10">
        <f>BS!R262</f>
        <v>272</v>
      </c>
      <c r="F9" s="10">
        <f>BS!S262</f>
        <v>2421</v>
      </c>
      <c r="G9" s="10">
        <f>BS!T262</f>
        <v>46</v>
      </c>
      <c r="H9" s="23">
        <f>B9*B3+D9*D3+E9*E3+G9*G3+C3*C9+F3*F9</f>
        <v>98.224490000000003</v>
      </c>
      <c r="I9" s="24"/>
      <c r="J9" s="25">
        <f t="shared" si="0"/>
        <v>98.224490000000003</v>
      </c>
      <c r="M9">
        <v>1.5</v>
      </c>
    </row>
    <row r="10" spans="1:13" ht="16" x14ac:dyDescent="0.2">
      <c r="G10" t="s">
        <v>1332</v>
      </c>
      <c r="H10" s="10">
        <f t="shared" ref="H10:I10" si="1">SUM(H4:H9)</f>
        <v>351.19714999999997</v>
      </c>
      <c r="I10">
        <f t="shared" si="1"/>
        <v>0</v>
      </c>
      <c r="J10" s="22">
        <f t="shared" si="0"/>
        <v>351.19714999999997</v>
      </c>
    </row>
  </sheetData>
  <mergeCells count="2">
    <mergeCell ref="B1:G1"/>
    <mergeCell ref="H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18"/>
  <sheetViews>
    <sheetView zoomScale="130" zoomScaleNormal="130" workbookViewId="0">
      <pane ySplit="1" topLeftCell="A242" activePane="bottomLeft" state="frozen"/>
      <selection pane="bottomLeft" activeCell="M262" sqref="M262:T262"/>
    </sheetView>
  </sheetViews>
  <sheetFormatPr baseColWidth="10" defaultColWidth="9.83203125" defaultRowHeight="15" x14ac:dyDescent="0.2"/>
  <cols>
    <col min="1" max="1" width="7.6640625" customWidth="1"/>
    <col min="2" max="2" width="8" customWidth="1"/>
    <col min="3" max="3" width="7.83203125" customWidth="1"/>
    <col min="4" max="4" width="22.6640625" customWidth="1"/>
    <col min="5" max="5" width="8.1640625" customWidth="1"/>
    <col min="6" max="6" width="9" customWidth="1"/>
    <col min="7" max="7" width="11.5" style="9" customWidth="1"/>
    <col min="8" max="8" width="20" customWidth="1"/>
    <col min="9" max="9" width="28.83203125" customWidth="1"/>
    <col min="10" max="10" width="20.1640625" customWidth="1"/>
    <col min="11" max="11" width="6.1640625" style="10" customWidth="1"/>
  </cols>
  <sheetData>
    <row r="1" spans="1:20" ht="17" thickTop="1" thickBot="1" x14ac:dyDescent="0.25">
      <c r="A1" s="2" t="s">
        <v>0</v>
      </c>
      <c r="B1" s="3" t="s">
        <v>1</v>
      </c>
      <c r="C1" s="1" t="s">
        <v>1300</v>
      </c>
      <c r="D1" s="4" t="s">
        <v>2</v>
      </c>
      <c r="E1" s="1" t="s">
        <v>1301</v>
      </c>
      <c r="F1" s="5" t="s">
        <v>3</v>
      </c>
      <c r="G1" s="1" t="s">
        <v>1302</v>
      </c>
      <c r="H1" s="6" t="s">
        <v>4</v>
      </c>
      <c r="I1" s="7" t="s">
        <v>5</v>
      </c>
      <c r="J1" s="8" t="s">
        <v>6</v>
      </c>
      <c r="K1" s="11" t="s">
        <v>1303</v>
      </c>
      <c r="M1" s="12" t="s">
        <v>1304</v>
      </c>
      <c r="N1" s="12" t="s">
        <v>1305</v>
      </c>
      <c r="O1" s="12" t="s">
        <v>1306</v>
      </c>
      <c r="P1" s="12" t="s">
        <v>1307</v>
      </c>
      <c r="Q1" s="12" t="s">
        <v>1308</v>
      </c>
      <c r="R1" s="12" t="s">
        <v>1309</v>
      </c>
      <c r="S1" s="12" t="s">
        <v>1310</v>
      </c>
      <c r="T1" s="12" t="s">
        <v>1311</v>
      </c>
    </row>
    <row r="2" spans="1:20" ht="16" thickTop="1" x14ac:dyDescent="0.2">
      <c r="A2" t="s">
        <v>626</v>
      </c>
      <c r="B2" t="s">
        <v>275</v>
      </c>
      <c r="C2" t="s">
        <v>9</v>
      </c>
      <c r="D2" t="s">
        <v>627</v>
      </c>
      <c r="E2" t="s">
        <v>11</v>
      </c>
      <c r="F2" t="s">
        <v>237</v>
      </c>
      <c r="G2" s="9">
        <v>50</v>
      </c>
      <c r="H2" t="s">
        <v>13</v>
      </c>
      <c r="I2" t="s">
        <v>107</v>
      </c>
      <c r="J2" t="s">
        <v>18</v>
      </c>
      <c r="K2" s="10">
        <v>100</v>
      </c>
      <c r="M2">
        <f>F2*G2*K2*0.01</f>
        <v>100</v>
      </c>
      <c r="O2">
        <f>M2</f>
        <v>100</v>
      </c>
    </row>
    <row r="3" spans="1:20" x14ac:dyDescent="0.2">
      <c r="A3" t="s">
        <v>626</v>
      </c>
      <c r="B3" t="s">
        <v>405</v>
      </c>
      <c r="C3" t="s">
        <v>9</v>
      </c>
      <c r="D3" t="s">
        <v>628</v>
      </c>
      <c r="E3" t="s">
        <v>11</v>
      </c>
      <c r="F3" t="s">
        <v>16</v>
      </c>
      <c r="G3" s="9">
        <v>28</v>
      </c>
      <c r="H3" t="s">
        <v>13</v>
      </c>
      <c r="I3" t="s">
        <v>629</v>
      </c>
      <c r="J3" t="s">
        <v>18</v>
      </c>
      <c r="K3" s="10">
        <v>50</v>
      </c>
      <c r="M3">
        <f t="shared" ref="M3:M65" si="0">F3*G3*K3*0.01</f>
        <v>14</v>
      </c>
      <c r="O3">
        <f t="shared" ref="O3:O7" si="1">M3</f>
        <v>14</v>
      </c>
    </row>
    <row r="4" spans="1:20" x14ac:dyDescent="0.2">
      <c r="A4" t="s">
        <v>626</v>
      </c>
      <c r="B4" t="s">
        <v>405</v>
      </c>
      <c r="C4" t="s">
        <v>9</v>
      </c>
      <c r="D4" t="s">
        <v>628</v>
      </c>
      <c r="E4" t="s">
        <v>11</v>
      </c>
      <c r="F4" t="s">
        <v>16</v>
      </c>
      <c r="G4" s="9">
        <v>28</v>
      </c>
      <c r="H4" t="s">
        <v>13</v>
      </c>
      <c r="I4" t="s">
        <v>630</v>
      </c>
      <c r="J4" t="s">
        <v>18</v>
      </c>
      <c r="K4" s="10">
        <v>50</v>
      </c>
      <c r="M4">
        <f t="shared" si="0"/>
        <v>14</v>
      </c>
      <c r="O4">
        <f t="shared" si="1"/>
        <v>14</v>
      </c>
    </row>
    <row r="5" spans="1:20" x14ac:dyDescent="0.2">
      <c r="A5" t="s">
        <v>626</v>
      </c>
      <c r="B5" t="s">
        <v>405</v>
      </c>
      <c r="C5" t="s">
        <v>19</v>
      </c>
      <c r="D5" t="s">
        <v>628</v>
      </c>
      <c r="E5" t="s">
        <v>11</v>
      </c>
      <c r="F5" t="s">
        <v>16</v>
      </c>
      <c r="G5" s="9">
        <v>29</v>
      </c>
      <c r="H5" t="s">
        <v>13</v>
      </c>
      <c r="I5" t="s">
        <v>631</v>
      </c>
      <c r="J5" t="s">
        <v>18</v>
      </c>
      <c r="K5" s="10">
        <v>100</v>
      </c>
      <c r="M5">
        <f t="shared" si="0"/>
        <v>29</v>
      </c>
      <c r="O5">
        <f t="shared" si="1"/>
        <v>29</v>
      </c>
    </row>
    <row r="6" spans="1:20" x14ac:dyDescent="0.2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s="9">
        <v>188</v>
      </c>
      <c r="H6" t="s">
        <v>13</v>
      </c>
      <c r="I6" t="s">
        <v>17</v>
      </c>
      <c r="J6" t="s">
        <v>18</v>
      </c>
      <c r="K6" s="10">
        <v>100</v>
      </c>
      <c r="M6">
        <f t="shared" si="0"/>
        <v>564</v>
      </c>
      <c r="O6">
        <f t="shared" si="1"/>
        <v>564</v>
      </c>
    </row>
    <row r="7" spans="1:20" x14ac:dyDescent="0.2">
      <c r="A7" t="s">
        <v>7</v>
      </c>
      <c r="B7" t="s">
        <v>8</v>
      </c>
      <c r="C7" t="s">
        <v>19</v>
      </c>
      <c r="D7" t="s">
        <v>10</v>
      </c>
      <c r="E7" t="s">
        <v>11</v>
      </c>
      <c r="F7" t="s">
        <v>12</v>
      </c>
      <c r="G7" s="9">
        <v>191</v>
      </c>
      <c r="H7" t="s">
        <v>13</v>
      </c>
      <c r="I7" t="s">
        <v>17</v>
      </c>
      <c r="J7" t="s">
        <v>18</v>
      </c>
      <c r="K7" s="10">
        <v>100</v>
      </c>
      <c r="M7">
        <f t="shared" si="0"/>
        <v>573</v>
      </c>
      <c r="O7">
        <f t="shared" si="1"/>
        <v>573</v>
      </c>
    </row>
    <row r="8" spans="1:20" x14ac:dyDescent="0.2">
      <c r="A8" t="s">
        <v>7</v>
      </c>
      <c r="B8" t="s">
        <v>38</v>
      </c>
      <c r="C8" t="s">
        <v>9</v>
      </c>
      <c r="D8" t="s">
        <v>39</v>
      </c>
      <c r="E8" t="s">
        <v>11</v>
      </c>
      <c r="F8" t="s">
        <v>40</v>
      </c>
      <c r="G8" s="9">
        <v>237</v>
      </c>
      <c r="H8" t="s">
        <v>13</v>
      </c>
      <c r="I8" t="s">
        <v>42</v>
      </c>
      <c r="J8" t="s">
        <v>18</v>
      </c>
      <c r="K8" s="10">
        <v>100</v>
      </c>
      <c r="M8">
        <f t="shared" si="0"/>
        <v>948</v>
      </c>
      <c r="O8">
        <f>0.75*M8</f>
        <v>711</v>
      </c>
      <c r="S8">
        <f>0.25*M8</f>
        <v>237</v>
      </c>
    </row>
    <row r="9" spans="1:20" x14ac:dyDescent="0.2">
      <c r="A9" t="s">
        <v>7</v>
      </c>
      <c r="B9" t="s">
        <v>38</v>
      </c>
      <c r="C9" t="s">
        <v>19</v>
      </c>
      <c r="D9" t="s">
        <v>39</v>
      </c>
      <c r="E9" t="s">
        <v>11</v>
      </c>
      <c r="F9" t="s">
        <v>40</v>
      </c>
      <c r="G9" s="9">
        <v>70</v>
      </c>
      <c r="H9" t="s">
        <v>13</v>
      </c>
      <c r="I9" t="s">
        <v>59</v>
      </c>
      <c r="J9" t="s">
        <v>18</v>
      </c>
      <c r="K9" s="10">
        <v>100</v>
      </c>
      <c r="M9">
        <f t="shared" si="0"/>
        <v>280</v>
      </c>
      <c r="O9">
        <f t="shared" ref="O9:O16" si="2">0.75*M9</f>
        <v>210</v>
      </c>
      <c r="S9">
        <f t="shared" ref="S9:S16" si="3">0.25*M9</f>
        <v>70</v>
      </c>
    </row>
    <row r="10" spans="1:20" x14ac:dyDescent="0.2">
      <c r="A10" t="s">
        <v>7</v>
      </c>
      <c r="B10" t="s">
        <v>72</v>
      </c>
      <c r="C10" t="s">
        <v>9</v>
      </c>
      <c r="D10" t="s">
        <v>73</v>
      </c>
      <c r="E10" t="s">
        <v>11</v>
      </c>
      <c r="F10" t="s">
        <v>40</v>
      </c>
      <c r="G10" s="9">
        <v>220</v>
      </c>
      <c r="H10" t="s">
        <v>13</v>
      </c>
      <c r="I10" t="s">
        <v>74</v>
      </c>
      <c r="J10" t="s">
        <v>18</v>
      </c>
      <c r="K10" s="10">
        <v>100</v>
      </c>
      <c r="M10">
        <f t="shared" si="0"/>
        <v>880</v>
      </c>
      <c r="O10">
        <f t="shared" si="2"/>
        <v>660</v>
      </c>
      <c r="S10">
        <f t="shared" si="3"/>
        <v>220</v>
      </c>
    </row>
    <row r="11" spans="1:20" x14ac:dyDescent="0.2">
      <c r="A11" t="s">
        <v>7</v>
      </c>
      <c r="B11" t="s">
        <v>72</v>
      </c>
      <c r="C11" t="s">
        <v>19</v>
      </c>
      <c r="D11" t="s">
        <v>73</v>
      </c>
      <c r="E11" t="s">
        <v>11</v>
      </c>
      <c r="F11" t="s">
        <v>40</v>
      </c>
      <c r="G11" s="9">
        <v>176</v>
      </c>
      <c r="H11" t="s">
        <v>13</v>
      </c>
      <c r="I11" t="s">
        <v>82</v>
      </c>
      <c r="J11" t="s">
        <v>18</v>
      </c>
      <c r="K11" s="10">
        <v>100</v>
      </c>
      <c r="M11">
        <f t="shared" si="0"/>
        <v>704</v>
      </c>
      <c r="O11">
        <f t="shared" si="2"/>
        <v>528</v>
      </c>
      <c r="S11">
        <f t="shared" si="3"/>
        <v>176</v>
      </c>
    </row>
    <row r="12" spans="1:20" x14ac:dyDescent="0.2">
      <c r="A12" t="s">
        <v>7</v>
      </c>
      <c r="B12" t="s">
        <v>72</v>
      </c>
      <c r="C12" t="s">
        <v>25</v>
      </c>
      <c r="D12" t="s">
        <v>73</v>
      </c>
      <c r="E12" t="s">
        <v>11</v>
      </c>
      <c r="F12" t="s">
        <v>40</v>
      </c>
      <c r="G12" s="9">
        <v>108</v>
      </c>
      <c r="H12" t="s">
        <v>13</v>
      </c>
      <c r="I12" t="s">
        <v>96</v>
      </c>
      <c r="J12" t="s">
        <v>18</v>
      </c>
      <c r="K12" s="10">
        <v>100</v>
      </c>
      <c r="M12">
        <f t="shared" si="0"/>
        <v>432</v>
      </c>
      <c r="O12">
        <f t="shared" si="2"/>
        <v>324</v>
      </c>
      <c r="S12">
        <f t="shared" si="3"/>
        <v>108</v>
      </c>
    </row>
    <row r="13" spans="1:20" x14ac:dyDescent="0.2">
      <c r="A13" t="s">
        <v>7</v>
      </c>
      <c r="B13" t="s">
        <v>72</v>
      </c>
      <c r="C13" t="s">
        <v>26</v>
      </c>
      <c r="D13" t="s">
        <v>73</v>
      </c>
      <c r="E13" t="s">
        <v>11</v>
      </c>
      <c r="F13" t="s">
        <v>40</v>
      </c>
      <c r="G13" s="9">
        <v>98</v>
      </c>
      <c r="H13" t="s">
        <v>13</v>
      </c>
      <c r="I13" t="s">
        <v>82</v>
      </c>
      <c r="J13" t="s">
        <v>18</v>
      </c>
      <c r="K13" s="10">
        <v>100</v>
      </c>
      <c r="M13">
        <f t="shared" si="0"/>
        <v>392</v>
      </c>
      <c r="O13">
        <f t="shared" si="2"/>
        <v>294</v>
      </c>
      <c r="S13">
        <f t="shared" si="3"/>
        <v>98</v>
      </c>
    </row>
    <row r="14" spans="1:20" x14ac:dyDescent="0.2">
      <c r="A14" t="s">
        <v>7</v>
      </c>
      <c r="B14" t="s">
        <v>72</v>
      </c>
      <c r="C14" t="s">
        <v>27</v>
      </c>
      <c r="D14" t="s">
        <v>73</v>
      </c>
      <c r="E14" t="s">
        <v>11</v>
      </c>
      <c r="F14" t="s">
        <v>40</v>
      </c>
      <c r="G14" s="9">
        <v>62</v>
      </c>
      <c r="H14" t="s">
        <v>13</v>
      </c>
      <c r="I14" t="s">
        <v>107</v>
      </c>
      <c r="J14" t="s">
        <v>18</v>
      </c>
      <c r="K14" s="10">
        <v>100</v>
      </c>
      <c r="M14">
        <f t="shared" si="0"/>
        <v>248</v>
      </c>
      <c r="O14">
        <f t="shared" si="2"/>
        <v>186</v>
      </c>
      <c r="S14">
        <f t="shared" si="3"/>
        <v>62</v>
      </c>
    </row>
    <row r="15" spans="1:20" x14ac:dyDescent="0.2">
      <c r="A15" t="s">
        <v>7</v>
      </c>
      <c r="B15" t="s">
        <v>72</v>
      </c>
      <c r="C15" t="s">
        <v>28</v>
      </c>
      <c r="D15" t="s">
        <v>73</v>
      </c>
      <c r="E15" t="s">
        <v>11</v>
      </c>
      <c r="F15" t="s">
        <v>40</v>
      </c>
      <c r="G15" s="9">
        <v>45</v>
      </c>
      <c r="H15" t="s">
        <v>13</v>
      </c>
      <c r="I15" t="s">
        <v>107</v>
      </c>
      <c r="J15" t="s">
        <v>18</v>
      </c>
      <c r="K15" s="10">
        <v>100</v>
      </c>
      <c r="M15">
        <f t="shared" si="0"/>
        <v>180</v>
      </c>
      <c r="O15">
        <f t="shared" si="2"/>
        <v>135</v>
      </c>
      <c r="S15">
        <f t="shared" si="3"/>
        <v>45</v>
      </c>
    </row>
    <row r="16" spans="1:20" x14ac:dyDescent="0.2">
      <c r="A16" t="s">
        <v>7</v>
      </c>
      <c r="B16" t="s">
        <v>72</v>
      </c>
      <c r="C16" t="s">
        <v>34</v>
      </c>
      <c r="D16" t="s">
        <v>73</v>
      </c>
      <c r="E16" t="s">
        <v>11</v>
      </c>
      <c r="F16" t="s">
        <v>40</v>
      </c>
      <c r="G16" s="9">
        <v>119</v>
      </c>
      <c r="H16" t="s">
        <v>35</v>
      </c>
      <c r="I16" t="s">
        <v>116</v>
      </c>
      <c r="J16" t="s">
        <v>18</v>
      </c>
      <c r="K16" s="10">
        <v>100</v>
      </c>
      <c r="M16">
        <f t="shared" si="0"/>
        <v>476</v>
      </c>
      <c r="O16">
        <f t="shared" si="2"/>
        <v>357</v>
      </c>
      <c r="S16">
        <f t="shared" si="3"/>
        <v>119</v>
      </c>
    </row>
    <row r="17" spans="1:19" x14ac:dyDescent="0.2">
      <c r="A17" t="s">
        <v>623</v>
      </c>
      <c r="B17" t="s">
        <v>122</v>
      </c>
      <c r="C17" t="s">
        <v>9</v>
      </c>
      <c r="D17" t="s">
        <v>624</v>
      </c>
      <c r="E17" t="s">
        <v>11</v>
      </c>
      <c r="F17" t="s">
        <v>12</v>
      </c>
      <c r="G17" s="9">
        <v>63</v>
      </c>
      <c r="H17" t="s">
        <v>13</v>
      </c>
      <c r="I17" t="s">
        <v>625</v>
      </c>
      <c r="J17" t="s">
        <v>18</v>
      </c>
      <c r="K17" s="10">
        <v>100</v>
      </c>
      <c r="M17">
        <f t="shared" si="0"/>
        <v>189</v>
      </c>
      <c r="O17">
        <f t="shared" ref="O17:O21" si="4">M17</f>
        <v>189</v>
      </c>
    </row>
    <row r="18" spans="1:19" x14ac:dyDescent="0.2">
      <c r="A18" t="s">
        <v>1277</v>
      </c>
      <c r="B18" t="s">
        <v>122</v>
      </c>
      <c r="C18" t="s">
        <v>34</v>
      </c>
      <c r="D18" t="s">
        <v>1278</v>
      </c>
      <c r="E18" t="s">
        <v>11</v>
      </c>
      <c r="F18" t="s">
        <v>12</v>
      </c>
      <c r="G18" s="9">
        <v>100</v>
      </c>
      <c r="H18" t="s">
        <v>35</v>
      </c>
      <c r="I18" t="s">
        <v>1279</v>
      </c>
      <c r="J18" t="s">
        <v>18</v>
      </c>
      <c r="K18" s="10">
        <v>100</v>
      </c>
      <c r="M18">
        <f t="shared" si="0"/>
        <v>300</v>
      </c>
      <c r="O18">
        <f t="shared" si="4"/>
        <v>300</v>
      </c>
    </row>
    <row r="19" spans="1:19" x14ac:dyDescent="0.2">
      <c r="A19" t="s">
        <v>7</v>
      </c>
      <c r="B19" t="s">
        <v>118</v>
      </c>
      <c r="C19" t="s">
        <v>9</v>
      </c>
      <c r="D19" t="s">
        <v>119</v>
      </c>
      <c r="E19" t="s">
        <v>11</v>
      </c>
      <c r="F19" t="s">
        <v>12</v>
      </c>
      <c r="G19" s="9">
        <v>25</v>
      </c>
      <c r="H19" t="s">
        <v>13</v>
      </c>
      <c r="I19" t="s">
        <v>120</v>
      </c>
      <c r="J19" t="s">
        <v>18</v>
      </c>
      <c r="K19" s="10">
        <v>100</v>
      </c>
      <c r="M19">
        <f t="shared" si="0"/>
        <v>75</v>
      </c>
      <c r="O19">
        <f t="shared" si="4"/>
        <v>75</v>
      </c>
    </row>
    <row r="20" spans="1:19" x14ac:dyDescent="0.2">
      <c r="A20" t="s">
        <v>7</v>
      </c>
      <c r="B20" t="s">
        <v>124</v>
      </c>
      <c r="C20" t="s">
        <v>34</v>
      </c>
      <c r="D20" t="s">
        <v>125</v>
      </c>
      <c r="E20" t="s">
        <v>11</v>
      </c>
      <c r="F20" t="s">
        <v>12</v>
      </c>
      <c r="G20" s="9">
        <v>21</v>
      </c>
      <c r="H20" t="s">
        <v>37</v>
      </c>
      <c r="I20" t="s">
        <v>126</v>
      </c>
      <c r="J20" t="s">
        <v>18</v>
      </c>
      <c r="K20" s="10">
        <v>50</v>
      </c>
      <c r="M20">
        <f t="shared" si="0"/>
        <v>31.5</v>
      </c>
      <c r="O20">
        <f t="shared" si="4"/>
        <v>31.5</v>
      </c>
    </row>
    <row r="21" spans="1:19" x14ac:dyDescent="0.2">
      <c r="A21" t="s">
        <v>7</v>
      </c>
      <c r="B21" t="s">
        <v>124</v>
      </c>
      <c r="C21" t="s">
        <v>34</v>
      </c>
      <c r="D21" t="s">
        <v>125</v>
      </c>
      <c r="E21" t="s">
        <v>11</v>
      </c>
      <c r="F21" t="s">
        <v>12</v>
      </c>
      <c r="G21" s="9">
        <v>21</v>
      </c>
      <c r="H21" t="s">
        <v>37</v>
      </c>
      <c r="I21" t="s">
        <v>127</v>
      </c>
      <c r="J21" t="s">
        <v>18</v>
      </c>
      <c r="K21" s="10">
        <v>50</v>
      </c>
      <c r="M21">
        <f t="shared" si="0"/>
        <v>31.5</v>
      </c>
      <c r="O21">
        <f t="shared" si="4"/>
        <v>31.5</v>
      </c>
    </row>
    <row r="22" spans="1:19" x14ac:dyDescent="0.2">
      <c r="A22" t="s">
        <v>7</v>
      </c>
      <c r="B22" t="s">
        <v>128</v>
      </c>
      <c r="C22" t="s">
        <v>9</v>
      </c>
      <c r="D22" t="s">
        <v>129</v>
      </c>
      <c r="E22" t="s">
        <v>11</v>
      </c>
      <c r="F22" t="s">
        <v>40</v>
      </c>
      <c r="G22" s="9">
        <v>207</v>
      </c>
      <c r="H22" t="s">
        <v>13</v>
      </c>
      <c r="I22" t="s">
        <v>96</v>
      </c>
      <c r="J22" t="s">
        <v>18</v>
      </c>
      <c r="K22" s="10">
        <v>100</v>
      </c>
      <c r="M22">
        <f t="shared" si="0"/>
        <v>828</v>
      </c>
      <c r="O22">
        <f t="shared" ref="O22:O25" si="5">0.75*M22</f>
        <v>621</v>
      </c>
      <c r="S22">
        <f t="shared" ref="S22:S25" si="6">0.25*M22</f>
        <v>207</v>
      </c>
    </row>
    <row r="23" spans="1:19" x14ac:dyDescent="0.2">
      <c r="A23" t="s">
        <v>7</v>
      </c>
      <c r="B23" t="s">
        <v>144</v>
      </c>
      <c r="C23" t="s">
        <v>9</v>
      </c>
      <c r="D23" t="s">
        <v>145</v>
      </c>
      <c r="E23" t="s">
        <v>11</v>
      </c>
      <c r="F23" t="s">
        <v>40</v>
      </c>
      <c r="G23" s="9">
        <v>71</v>
      </c>
      <c r="H23" t="s">
        <v>13</v>
      </c>
      <c r="I23" t="s">
        <v>131</v>
      </c>
      <c r="J23" t="s">
        <v>18</v>
      </c>
      <c r="K23" s="10">
        <v>100</v>
      </c>
      <c r="M23">
        <f t="shared" si="0"/>
        <v>284</v>
      </c>
      <c r="O23">
        <f t="shared" si="5"/>
        <v>213</v>
      </c>
      <c r="S23">
        <f t="shared" si="6"/>
        <v>71</v>
      </c>
    </row>
    <row r="24" spans="1:19" x14ac:dyDescent="0.2">
      <c r="A24" t="s">
        <v>7</v>
      </c>
      <c r="B24" t="s">
        <v>144</v>
      </c>
      <c r="C24" t="s">
        <v>19</v>
      </c>
      <c r="D24" t="s">
        <v>145</v>
      </c>
      <c r="E24" t="s">
        <v>11</v>
      </c>
      <c r="F24" t="s">
        <v>40</v>
      </c>
      <c r="G24" s="9">
        <v>68</v>
      </c>
      <c r="H24" t="s">
        <v>13</v>
      </c>
      <c r="I24" t="s">
        <v>131</v>
      </c>
      <c r="J24" t="s">
        <v>18</v>
      </c>
      <c r="K24" s="10">
        <v>100</v>
      </c>
      <c r="M24">
        <f t="shared" si="0"/>
        <v>272</v>
      </c>
      <c r="O24">
        <f t="shared" si="5"/>
        <v>204</v>
      </c>
      <c r="S24">
        <f t="shared" si="6"/>
        <v>68</v>
      </c>
    </row>
    <row r="25" spans="1:19" x14ac:dyDescent="0.2">
      <c r="A25" t="s">
        <v>7</v>
      </c>
      <c r="B25" t="s">
        <v>144</v>
      </c>
      <c r="C25" t="s">
        <v>25</v>
      </c>
      <c r="D25" t="s">
        <v>145</v>
      </c>
      <c r="E25" t="s">
        <v>11</v>
      </c>
      <c r="F25" t="s">
        <v>40</v>
      </c>
      <c r="G25" s="9">
        <v>112</v>
      </c>
      <c r="H25" t="s">
        <v>13</v>
      </c>
      <c r="I25" t="s">
        <v>131</v>
      </c>
      <c r="J25" t="s">
        <v>18</v>
      </c>
      <c r="K25" s="10">
        <v>100</v>
      </c>
      <c r="M25">
        <f t="shared" si="0"/>
        <v>448</v>
      </c>
      <c r="O25">
        <f t="shared" si="5"/>
        <v>336</v>
      </c>
      <c r="S25">
        <f t="shared" si="6"/>
        <v>112</v>
      </c>
    </row>
    <row r="26" spans="1:19" x14ac:dyDescent="0.2">
      <c r="A26" t="s">
        <v>7</v>
      </c>
      <c r="B26" t="s">
        <v>165</v>
      </c>
      <c r="C26" t="s">
        <v>9</v>
      </c>
      <c r="D26" t="s">
        <v>166</v>
      </c>
      <c r="E26" t="s">
        <v>11</v>
      </c>
      <c r="F26" t="s">
        <v>12</v>
      </c>
      <c r="G26" s="9">
        <v>47</v>
      </c>
      <c r="H26" t="s">
        <v>13</v>
      </c>
      <c r="I26" t="s">
        <v>167</v>
      </c>
      <c r="J26" t="s">
        <v>18</v>
      </c>
      <c r="K26" s="10">
        <v>33</v>
      </c>
      <c r="M26">
        <f t="shared" si="0"/>
        <v>46.53</v>
      </c>
      <c r="O26">
        <f t="shared" ref="O26:O34" si="7">M26</f>
        <v>46.53</v>
      </c>
    </row>
    <row r="27" spans="1:19" x14ac:dyDescent="0.2">
      <c r="A27" t="s">
        <v>7</v>
      </c>
      <c r="B27" t="s">
        <v>165</v>
      </c>
      <c r="C27" t="s">
        <v>9</v>
      </c>
      <c r="D27" t="s">
        <v>166</v>
      </c>
      <c r="E27" t="s">
        <v>11</v>
      </c>
      <c r="F27" t="s">
        <v>12</v>
      </c>
      <c r="G27" s="9">
        <v>47</v>
      </c>
      <c r="H27" t="s">
        <v>13</v>
      </c>
      <c r="I27" t="s">
        <v>168</v>
      </c>
      <c r="J27" t="s">
        <v>18</v>
      </c>
      <c r="K27" s="10">
        <v>33</v>
      </c>
      <c r="M27">
        <f t="shared" si="0"/>
        <v>46.53</v>
      </c>
      <c r="O27">
        <f t="shared" si="7"/>
        <v>46.53</v>
      </c>
    </row>
    <row r="28" spans="1:19" x14ac:dyDescent="0.2">
      <c r="A28" t="s">
        <v>7</v>
      </c>
      <c r="B28" t="s">
        <v>165</v>
      </c>
      <c r="C28" t="s">
        <v>9</v>
      </c>
      <c r="D28" t="s">
        <v>166</v>
      </c>
      <c r="E28" t="s">
        <v>11</v>
      </c>
      <c r="F28" t="s">
        <v>12</v>
      </c>
      <c r="G28" s="9">
        <v>47</v>
      </c>
      <c r="H28" t="s">
        <v>13</v>
      </c>
      <c r="I28" t="s">
        <v>126</v>
      </c>
      <c r="J28" t="s">
        <v>18</v>
      </c>
      <c r="K28" s="10">
        <v>34</v>
      </c>
      <c r="M28">
        <f t="shared" si="0"/>
        <v>47.94</v>
      </c>
      <c r="O28">
        <f t="shared" si="7"/>
        <v>47.94</v>
      </c>
    </row>
    <row r="29" spans="1:19" x14ac:dyDescent="0.2">
      <c r="A29" t="s">
        <v>539</v>
      </c>
      <c r="B29" t="s">
        <v>174</v>
      </c>
      <c r="C29" t="s">
        <v>34</v>
      </c>
      <c r="D29" t="s">
        <v>540</v>
      </c>
      <c r="E29" t="s">
        <v>11</v>
      </c>
      <c r="F29" t="s">
        <v>12</v>
      </c>
      <c r="G29" s="9">
        <v>96</v>
      </c>
      <c r="H29" t="s">
        <v>35</v>
      </c>
      <c r="I29" t="s">
        <v>263</v>
      </c>
      <c r="J29" t="s">
        <v>18</v>
      </c>
      <c r="K29" s="10">
        <v>100</v>
      </c>
      <c r="M29">
        <f t="shared" si="0"/>
        <v>288</v>
      </c>
      <c r="O29">
        <f t="shared" si="7"/>
        <v>288</v>
      </c>
    </row>
    <row r="30" spans="1:19" x14ac:dyDescent="0.2">
      <c r="A30" t="s">
        <v>539</v>
      </c>
      <c r="B30" t="s">
        <v>174</v>
      </c>
      <c r="C30" t="s">
        <v>36</v>
      </c>
      <c r="D30" t="s">
        <v>540</v>
      </c>
      <c r="E30" t="s">
        <v>11</v>
      </c>
      <c r="F30" t="s">
        <v>12</v>
      </c>
      <c r="G30" s="9">
        <v>48</v>
      </c>
      <c r="H30" t="s">
        <v>35</v>
      </c>
      <c r="I30" t="s">
        <v>263</v>
      </c>
      <c r="J30" t="s">
        <v>18</v>
      </c>
      <c r="K30" s="10">
        <v>100</v>
      </c>
      <c r="M30">
        <f t="shared" si="0"/>
        <v>144</v>
      </c>
      <c r="O30">
        <f t="shared" si="7"/>
        <v>144</v>
      </c>
    </row>
    <row r="31" spans="1:19" x14ac:dyDescent="0.2">
      <c r="A31" t="s">
        <v>238</v>
      </c>
      <c r="B31" t="s">
        <v>241</v>
      </c>
      <c r="C31" t="s">
        <v>9</v>
      </c>
      <c r="D31" t="s">
        <v>242</v>
      </c>
      <c r="E31" t="s">
        <v>11</v>
      </c>
      <c r="F31" t="s">
        <v>16</v>
      </c>
      <c r="G31" s="9">
        <v>12</v>
      </c>
      <c r="H31" t="s">
        <v>13</v>
      </c>
      <c r="I31" t="s">
        <v>243</v>
      </c>
      <c r="J31" t="s">
        <v>18</v>
      </c>
      <c r="K31" s="10">
        <v>100</v>
      </c>
      <c r="M31">
        <f t="shared" si="0"/>
        <v>12</v>
      </c>
      <c r="O31">
        <f t="shared" si="7"/>
        <v>12</v>
      </c>
    </row>
    <row r="32" spans="1:19" x14ac:dyDescent="0.2">
      <c r="A32" t="s">
        <v>238</v>
      </c>
      <c r="B32" t="s">
        <v>241</v>
      </c>
      <c r="C32" t="s">
        <v>19</v>
      </c>
      <c r="D32" t="s">
        <v>242</v>
      </c>
      <c r="E32" t="s">
        <v>11</v>
      </c>
      <c r="F32" t="s">
        <v>16</v>
      </c>
      <c r="G32" s="9">
        <v>6</v>
      </c>
      <c r="H32" t="s">
        <v>13</v>
      </c>
      <c r="I32" t="s">
        <v>243</v>
      </c>
      <c r="J32" t="s">
        <v>18</v>
      </c>
      <c r="K32" s="10">
        <v>100</v>
      </c>
      <c r="M32">
        <f t="shared" si="0"/>
        <v>6</v>
      </c>
      <c r="O32">
        <f t="shared" si="7"/>
        <v>6</v>
      </c>
    </row>
    <row r="33" spans="1:19" x14ac:dyDescent="0.2">
      <c r="A33" t="s">
        <v>238</v>
      </c>
      <c r="B33" t="s">
        <v>244</v>
      </c>
      <c r="C33" t="s">
        <v>9</v>
      </c>
      <c r="D33" t="s">
        <v>245</v>
      </c>
      <c r="E33" t="s">
        <v>11</v>
      </c>
      <c r="F33" t="s">
        <v>16</v>
      </c>
      <c r="G33" s="9">
        <v>27</v>
      </c>
      <c r="H33" t="s">
        <v>13</v>
      </c>
      <c r="I33" t="s">
        <v>246</v>
      </c>
      <c r="J33" t="s">
        <v>18</v>
      </c>
      <c r="K33" s="10">
        <v>100</v>
      </c>
      <c r="M33">
        <f t="shared" si="0"/>
        <v>27</v>
      </c>
      <c r="O33">
        <f t="shared" si="7"/>
        <v>27</v>
      </c>
    </row>
    <row r="34" spans="1:19" x14ac:dyDescent="0.2">
      <c r="A34" t="s">
        <v>7</v>
      </c>
      <c r="B34" t="s">
        <v>169</v>
      </c>
      <c r="C34" t="s">
        <v>9</v>
      </c>
      <c r="D34" t="s">
        <v>170</v>
      </c>
      <c r="E34" t="s">
        <v>11</v>
      </c>
      <c r="F34" t="s">
        <v>12</v>
      </c>
      <c r="G34" s="9">
        <v>23</v>
      </c>
      <c r="H34" t="s">
        <v>13</v>
      </c>
      <c r="I34" t="s">
        <v>171</v>
      </c>
      <c r="J34" t="s">
        <v>18</v>
      </c>
      <c r="K34" s="10">
        <v>100</v>
      </c>
      <c r="M34">
        <f t="shared" si="0"/>
        <v>69</v>
      </c>
      <c r="O34">
        <f t="shared" si="7"/>
        <v>69</v>
      </c>
    </row>
    <row r="35" spans="1:19" x14ac:dyDescent="0.2">
      <c r="A35" t="s">
        <v>539</v>
      </c>
      <c r="B35" t="s">
        <v>541</v>
      </c>
      <c r="C35" t="s">
        <v>9</v>
      </c>
      <c r="D35" t="s">
        <v>542</v>
      </c>
      <c r="E35" t="s">
        <v>11</v>
      </c>
      <c r="F35" t="s">
        <v>40</v>
      </c>
      <c r="G35" s="9">
        <v>112</v>
      </c>
      <c r="H35" t="s">
        <v>13</v>
      </c>
      <c r="I35" t="s">
        <v>543</v>
      </c>
      <c r="J35" t="s">
        <v>18</v>
      </c>
      <c r="K35" s="10">
        <v>100</v>
      </c>
      <c r="M35">
        <f t="shared" si="0"/>
        <v>448</v>
      </c>
      <c r="P35">
        <f>M35</f>
        <v>448</v>
      </c>
    </row>
    <row r="36" spans="1:19" x14ac:dyDescent="0.2">
      <c r="A36" t="s">
        <v>539</v>
      </c>
      <c r="B36" t="s">
        <v>541</v>
      </c>
      <c r="C36" t="s">
        <v>19</v>
      </c>
      <c r="D36" t="s">
        <v>542</v>
      </c>
      <c r="E36" t="s">
        <v>11</v>
      </c>
      <c r="F36" t="s">
        <v>40</v>
      </c>
      <c r="G36" s="9">
        <v>125</v>
      </c>
      <c r="H36" t="s">
        <v>13</v>
      </c>
      <c r="I36" t="s">
        <v>543</v>
      </c>
      <c r="J36" t="s">
        <v>18</v>
      </c>
      <c r="K36" s="10">
        <v>100</v>
      </c>
      <c r="M36">
        <f t="shared" si="0"/>
        <v>500</v>
      </c>
      <c r="P36">
        <f t="shared" ref="P36:P39" si="8">M36</f>
        <v>500</v>
      </c>
    </row>
    <row r="37" spans="1:19" x14ac:dyDescent="0.2">
      <c r="A37" t="s">
        <v>539</v>
      </c>
      <c r="B37" t="s">
        <v>541</v>
      </c>
      <c r="C37" t="s">
        <v>25</v>
      </c>
      <c r="D37" t="s">
        <v>542</v>
      </c>
      <c r="E37" t="s">
        <v>11</v>
      </c>
      <c r="F37" t="s">
        <v>40</v>
      </c>
      <c r="G37" s="9">
        <v>119</v>
      </c>
      <c r="H37" t="s">
        <v>13</v>
      </c>
      <c r="I37" t="s">
        <v>544</v>
      </c>
      <c r="J37" t="s">
        <v>18</v>
      </c>
      <c r="K37" s="10">
        <v>100</v>
      </c>
      <c r="M37">
        <f t="shared" si="0"/>
        <v>476</v>
      </c>
      <c r="P37">
        <f t="shared" si="8"/>
        <v>476</v>
      </c>
    </row>
    <row r="38" spans="1:19" x14ac:dyDescent="0.2">
      <c r="A38" t="s">
        <v>539</v>
      </c>
      <c r="B38" t="s">
        <v>541</v>
      </c>
      <c r="C38" t="s">
        <v>26</v>
      </c>
      <c r="D38" t="s">
        <v>542</v>
      </c>
      <c r="E38" t="s">
        <v>11</v>
      </c>
      <c r="F38" t="s">
        <v>40</v>
      </c>
      <c r="G38" s="9">
        <v>117</v>
      </c>
      <c r="H38" t="s">
        <v>13</v>
      </c>
      <c r="I38" t="s">
        <v>544</v>
      </c>
      <c r="J38" t="s">
        <v>18</v>
      </c>
      <c r="K38" s="10">
        <v>100</v>
      </c>
      <c r="M38">
        <f t="shared" si="0"/>
        <v>468</v>
      </c>
      <c r="P38">
        <f t="shared" si="8"/>
        <v>468</v>
      </c>
    </row>
    <row r="39" spans="1:19" x14ac:dyDescent="0.2">
      <c r="A39" t="s">
        <v>539</v>
      </c>
      <c r="B39" t="s">
        <v>541</v>
      </c>
      <c r="C39" t="s">
        <v>34</v>
      </c>
      <c r="D39" t="s">
        <v>542</v>
      </c>
      <c r="E39" t="s">
        <v>11</v>
      </c>
      <c r="F39" t="s">
        <v>40</v>
      </c>
      <c r="G39" s="9">
        <v>96</v>
      </c>
      <c r="H39" t="s">
        <v>35</v>
      </c>
      <c r="I39" t="s">
        <v>263</v>
      </c>
      <c r="J39" t="s">
        <v>18</v>
      </c>
      <c r="K39" s="10">
        <v>100</v>
      </c>
      <c r="M39">
        <f t="shared" si="0"/>
        <v>384</v>
      </c>
      <c r="P39">
        <f t="shared" si="8"/>
        <v>384</v>
      </c>
    </row>
    <row r="40" spans="1:19" x14ac:dyDescent="0.2">
      <c r="A40" t="s">
        <v>1288</v>
      </c>
      <c r="B40" t="s">
        <v>1289</v>
      </c>
      <c r="C40" t="s">
        <v>9</v>
      </c>
      <c r="D40" t="s">
        <v>1290</v>
      </c>
      <c r="E40" t="s">
        <v>11</v>
      </c>
      <c r="F40" t="s">
        <v>12</v>
      </c>
      <c r="G40" s="9">
        <v>47</v>
      </c>
      <c r="H40" t="s">
        <v>13</v>
      </c>
      <c r="I40" t="s">
        <v>59</v>
      </c>
      <c r="J40" t="s">
        <v>18</v>
      </c>
      <c r="K40" s="10">
        <v>100</v>
      </c>
      <c r="M40">
        <f t="shared" si="0"/>
        <v>141</v>
      </c>
      <c r="Q40">
        <f>M40</f>
        <v>141</v>
      </c>
    </row>
    <row r="41" spans="1:19" x14ac:dyDescent="0.2">
      <c r="A41" t="s">
        <v>7</v>
      </c>
      <c r="B41" t="s">
        <v>173</v>
      </c>
      <c r="C41" t="s">
        <v>174</v>
      </c>
      <c r="D41" t="s">
        <v>175</v>
      </c>
      <c r="E41" t="s">
        <v>11</v>
      </c>
      <c r="F41" t="s">
        <v>12</v>
      </c>
      <c r="G41" s="9">
        <v>23</v>
      </c>
      <c r="H41" t="s">
        <v>176</v>
      </c>
      <c r="I41" t="s">
        <v>177</v>
      </c>
      <c r="J41" t="s">
        <v>18</v>
      </c>
      <c r="K41" s="10">
        <v>100</v>
      </c>
      <c r="M41">
        <f t="shared" si="0"/>
        <v>69</v>
      </c>
      <c r="Q41">
        <f t="shared" ref="Q41:Q99" si="9">M41</f>
        <v>69</v>
      </c>
    </row>
    <row r="42" spans="1:19" x14ac:dyDescent="0.2">
      <c r="A42" t="s">
        <v>7</v>
      </c>
      <c r="B42" t="s">
        <v>173</v>
      </c>
      <c r="C42" t="s">
        <v>178</v>
      </c>
      <c r="D42" t="s">
        <v>175</v>
      </c>
      <c r="E42" t="s">
        <v>11</v>
      </c>
      <c r="F42" t="s">
        <v>12</v>
      </c>
      <c r="G42" s="9">
        <v>23</v>
      </c>
      <c r="H42" t="s">
        <v>176</v>
      </c>
      <c r="I42" t="s">
        <v>177</v>
      </c>
      <c r="J42" t="s">
        <v>18</v>
      </c>
      <c r="K42" s="10">
        <v>100</v>
      </c>
      <c r="M42">
        <f t="shared" si="0"/>
        <v>69</v>
      </c>
      <c r="Q42">
        <f t="shared" si="9"/>
        <v>69</v>
      </c>
    </row>
    <row r="43" spans="1:19" x14ac:dyDescent="0.2">
      <c r="A43" t="s">
        <v>1288</v>
      </c>
      <c r="B43" t="s">
        <v>1291</v>
      </c>
      <c r="C43" t="s">
        <v>9</v>
      </c>
      <c r="D43" t="s">
        <v>1292</v>
      </c>
      <c r="E43" t="s">
        <v>11</v>
      </c>
      <c r="F43" t="s">
        <v>12</v>
      </c>
      <c r="G43" s="9">
        <v>79</v>
      </c>
      <c r="H43" t="s">
        <v>13</v>
      </c>
      <c r="I43" t="s">
        <v>268</v>
      </c>
      <c r="J43" t="s">
        <v>18</v>
      </c>
      <c r="K43" s="10">
        <v>100</v>
      </c>
      <c r="M43">
        <f t="shared" si="0"/>
        <v>237</v>
      </c>
      <c r="Q43">
        <f t="shared" si="9"/>
        <v>237</v>
      </c>
    </row>
    <row r="44" spans="1:19" x14ac:dyDescent="0.2">
      <c r="A44" t="s">
        <v>1288</v>
      </c>
      <c r="B44" t="s">
        <v>1011</v>
      </c>
      <c r="C44" t="s">
        <v>9</v>
      </c>
      <c r="D44" t="s">
        <v>1295</v>
      </c>
      <c r="E44" t="s">
        <v>11</v>
      </c>
      <c r="F44" t="s">
        <v>40</v>
      </c>
      <c r="G44" s="9">
        <v>93</v>
      </c>
      <c r="H44" t="s">
        <v>13</v>
      </c>
      <c r="I44" t="s">
        <v>120</v>
      </c>
      <c r="J44" t="s">
        <v>18</v>
      </c>
      <c r="K44" s="10">
        <v>100</v>
      </c>
      <c r="M44">
        <f t="shared" si="0"/>
        <v>372</v>
      </c>
      <c r="Q44">
        <f>M44*0.75</f>
        <v>279</v>
      </c>
      <c r="S44">
        <f>M44*0.25</f>
        <v>93</v>
      </c>
    </row>
    <row r="45" spans="1:19" x14ac:dyDescent="0.2">
      <c r="A45" t="s">
        <v>892</v>
      </c>
      <c r="B45" t="s">
        <v>893</v>
      </c>
      <c r="C45" t="s">
        <v>771</v>
      </c>
      <c r="D45" t="s">
        <v>894</v>
      </c>
      <c r="E45" t="s">
        <v>11</v>
      </c>
      <c r="F45" t="s">
        <v>12</v>
      </c>
      <c r="G45" s="9">
        <v>4</v>
      </c>
      <c r="H45" t="s">
        <v>772</v>
      </c>
      <c r="I45" t="s">
        <v>896</v>
      </c>
      <c r="J45" t="s">
        <v>18</v>
      </c>
      <c r="K45" s="10">
        <v>100</v>
      </c>
      <c r="M45">
        <f t="shared" si="0"/>
        <v>12</v>
      </c>
      <c r="Q45">
        <f t="shared" si="9"/>
        <v>12</v>
      </c>
    </row>
    <row r="46" spans="1:19" x14ac:dyDescent="0.2">
      <c r="A46" t="s">
        <v>892</v>
      </c>
      <c r="B46" t="s">
        <v>893</v>
      </c>
      <c r="C46" t="s">
        <v>34</v>
      </c>
      <c r="D46" t="s">
        <v>894</v>
      </c>
      <c r="E46" t="s">
        <v>11</v>
      </c>
      <c r="F46" t="s">
        <v>12</v>
      </c>
      <c r="G46" s="9">
        <v>216</v>
      </c>
      <c r="H46" t="s">
        <v>35</v>
      </c>
      <c r="I46" t="s">
        <v>897</v>
      </c>
      <c r="J46" t="s">
        <v>18</v>
      </c>
      <c r="K46" s="10">
        <v>100</v>
      </c>
      <c r="M46">
        <f t="shared" si="0"/>
        <v>648</v>
      </c>
      <c r="Q46">
        <f t="shared" si="9"/>
        <v>648</v>
      </c>
    </row>
    <row r="47" spans="1:19" x14ac:dyDescent="0.2">
      <c r="A47" t="s">
        <v>892</v>
      </c>
      <c r="B47" t="s">
        <v>893</v>
      </c>
      <c r="C47" t="s">
        <v>36</v>
      </c>
      <c r="D47" t="s">
        <v>894</v>
      </c>
      <c r="E47" t="s">
        <v>11</v>
      </c>
      <c r="F47" t="s">
        <v>12</v>
      </c>
      <c r="G47" s="9">
        <v>190</v>
      </c>
      <c r="H47" t="s">
        <v>35</v>
      </c>
      <c r="I47" t="s">
        <v>898</v>
      </c>
      <c r="J47" t="s">
        <v>18</v>
      </c>
      <c r="K47" s="10">
        <v>100</v>
      </c>
      <c r="M47">
        <f t="shared" si="0"/>
        <v>570</v>
      </c>
      <c r="Q47">
        <f t="shared" si="9"/>
        <v>570</v>
      </c>
    </row>
    <row r="48" spans="1:19" x14ac:dyDescent="0.2">
      <c r="A48" t="s">
        <v>7</v>
      </c>
      <c r="B48" t="s">
        <v>179</v>
      </c>
      <c r="C48" t="s">
        <v>34</v>
      </c>
      <c r="D48" t="s">
        <v>180</v>
      </c>
      <c r="E48" t="s">
        <v>11</v>
      </c>
      <c r="F48" t="s">
        <v>12</v>
      </c>
      <c r="G48" s="9">
        <v>37</v>
      </c>
      <c r="H48" t="s">
        <v>37</v>
      </c>
      <c r="I48" t="s">
        <v>116</v>
      </c>
      <c r="J48" t="s">
        <v>18</v>
      </c>
      <c r="K48" s="10">
        <v>100</v>
      </c>
      <c r="M48">
        <f t="shared" si="0"/>
        <v>111</v>
      </c>
      <c r="Q48">
        <f t="shared" si="9"/>
        <v>111</v>
      </c>
    </row>
    <row r="49" spans="1:17" x14ac:dyDescent="0.2">
      <c r="A49" t="s">
        <v>1277</v>
      </c>
      <c r="B49" t="s">
        <v>451</v>
      </c>
      <c r="C49" t="s">
        <v>34</v>
      </c>
      <c r="D49" t="s">
        <v>1282</v>
      </c>
      <c r="E49" t="s">
        <v>11</v>
      </c>
      <c r="F49" t="s">
        <v>40</v>
      </c>
      <c r="G49" s="9">
        <v>83</v>
      </c>
      <c r="H49" t="s">
        <v>35</v>
      </c>
      <c r="I49" t="s">
        <v>1283</v>
      </c>
      <c r="J49" t="s">
        <v>18</v>
      </c>
      <c r="K49" s="10">
        <v>100</v>
      </c>
      <c r="M49">
        <f t="shared" si="0"/>
        <v>332</v>
      </c>
      <c r="Q49">
        <f t="shared" si="9"/>
        <v>332</v>
      </c>
    </row>
    <row r="50" spans="1:17" x14ac:dyDescent="0.2">
      <c r="A50" t="s">
        <v>892</v>
      </c>
      <c r="B50" t="s">
        <v>920</v>
      </c>
      <c r="C50" t="s">
        <v>34</v>
      </c>
      <c r="D50" t="s">
        <v>921</v>
      </c>
      <c r="E50" t="s">
        <v>11</v>
      </c>
      <c r="F50" t="s">
        <v>12</v>
      </c>
      <c r="G50" s="9">
        <v>159</v>
      </c>
      <c r="H50" t="s">
        <v>35</v>
      </c>
      <c r="I50" t="s">
        <v>922</v>
      </c>
      <c r="J50" t="s">
        <v>18</v>
      </c>
      <c r="K50" s="10">
        <v>100</v>
      </c>
      <c r="M50">
        <f t="shared" si="0"/>
        <v>477</v>
      </c>
      <c r="Q50">
        <f t="shared" si="9"/>
        <v>477</v>
      </c>
    </row>
    <row r="51" spans="1:17" x14ac:dyDescent="0.2">
      <c r="A51" t="s">
        <v>7</v>
      </c>
      <c r="B51" t="s">
        <v>181</v>
      </c>
      <c r="C51" t="s">
        <v>9</v>
      </c>
      <c r="D51" t="s">
        <v>182</v>
      </c>
      <c r="E51" t="s">
        <v>11</v>
      </c>
      <c r="F51" t="s">
        <v>12</v>
      </c>
      <c r="G51" s="9">
        <v>158</v>
      </c>
      <c r="H51" t="s">
        <v>13</v>
      </c>
      <c r="I51" t="s">
        <v>183</v>
      </c>
      <c r="J51" t="s">
        <v>18</v>
      </c>
      <c r="K51" s="10">
        <v>100</v>
      </c>
      <c r="M51">
        <f t="shared" si="0"/>
        <v>474</v>
      </c>
      <c r="Q51">
        <f t="shared" si="9"/>
        <v>474</v>
      </c>
    </row>
    <row r="52" spans="1:17" x14ac:dyDescent="0.2">
      <c r="A52" t="s">
        <v>1277</v>
      </c>
      <c r="B52" t="s">
        <v>457</v>
      </c>
      <c r="C52" t="s">
        <v>34</v>
      </c>
      <c r="D52" t="s">
        <v>1284</v>
      </c>
      <c r="E52" t="s">
        <v>11</v>
      </c>
      <c r="F52" t="s">
        <v>40</v>
      </c>
      <c r="G52" s="9">
        <v>29</v>
      </c>
      <c r="H52" t="s">
        <v>35</v>
      </c>
      <c r="I52" t="s">
        <v>272</v>
      </c>
      <c r="J52" t="s">
        <v>18</v>
      </c>
      <c r="K52" s="10">
        <v>100</v>
      </c>
      <c r="M52">
        <f t="shared" si="0"/>
        <v>116</v>
      </c>
      <c r="Q52">
        <f t="shared" si="9"/>
        <v>116</v>
      </c>
    </row>
    <row r="53" spans="1:17" x14ac:dyDescent="0.2">
      <c r="A53" t="s">
        <v>539</v>
      </c>
      <c r="B53" t="s">
        <v>587</v>
      </c>
      <c r="C53" t="s">
        <v>34</v>
      </c>
      <c r="D53" t="s">
        <v>588</v>
      </c>
      <c r="E53" t="s">
        <v>11</v>
      </c>
      <c r="F53" t="s">
        <v>12</v>
      </c>
      <c r="G53" s="9">
        <v>132</v>
      </c>
      <c r="H53" t="s">
        <v>35</v>
      </c>
      <c r="I53" t="s">
        <v>583</v>
      </c>
      <c r="J53" t="s">
        <v>18</v>
      </c>
      <c r="K53" s="10">
        <v>100</v>
      </c>
      <c r="M53">
        <f t="shared" si="0"/>
        <v>396</v>
      </c>
      <c r="Q53">
        <f t="shared" si="9"/>
        <v>396</v>
      </c>
    </row>
    <row r="54" spans="1:17" x14ac:dyDescent="0.2">
      <c r="A54" t="s">
        <v>539</v>
      </c>
      <c r="B54" t="s">
        <v>590</v>
      </c>
      <c r="C54" t="s">
        <v>9</v>
      </c>
      <c r="D54" t="s">
        <v>591</v>
      </c>
      <c r="E54" t="s">
        <v>11</v>
      </c>
      <c r="F54" t="s">
        <v>12</v>
      </c>
      <c r="G54" s="9">
        <v>30</v>
      </c>
      <c r="H54" t="s">
        <v>13</v>
      </c>
      <c r="I54" t="s">
        <v>592</v>
      </c>
      <c r="J54" t="s">
        <v>18</v>
      </c>
      <c r="K54" s="10">
        <v>100</v>
      </c>
      <c r="M54">
        <f t="shared" si="0"/>
        <v>90</v>
      </c>
      <c r="Q54">
        <f t="shared" si="9"/>
        <v>90</v>
      </c>
    </row>
    <row r="55" spans="1:17" x14ac:dyDescent="0.2">
      <c r="A55" t="s">
        <v>539</v>
      </c>
      <c r="B55" t="s">
        <v>595</v>
      </c>
      <c r="C55" t="s">
        <v>9</v>
      </c>
      <c r="D55" t="s">
        <v>596</v>
      </c>
      <c r="E55" t="s">
        <v>11</v>
      </c>
      <c r="F55" t="s">
        <v>12</v>
      </c>
      <c r="G55" s="9">
        <v>17</v>
      </c>
      <c r="H55" t="s">
        <v>13</v>
      </c>
      <c r="I55" t="s">
        <v>597</v>
      </c>
      <c r="J55" t="s">
        <v>18</v>
      </c>
      <c r="K55" s="10">
        <v>100</v>
      </c>
      <c r="M55">
        <f t="shared" si="0"/>
        <v>51</v>
      </c>
      <c r="Q55">
        <f t="shared" si="9"/>
        <v>51</v>
      </c>
    </row>
    <row r="56" spans="1:17" x14ac:dyDescent="0.2">
      <c r="A56" t="s">
        <v>7</v>
      </c>
      <c r="B56" t="s">
        <v>187</v>
      </c>
      <c r="C56" t="s">
        <v>9</v>
      </c>
      <c r="D56" t="s">
        <v>188</v>
      </c>
      <c r="E56" t="s">
        <v>11</v>
      </c>
      <c r="F56" t="s">
        <v>12</v>
      </c>
      <c r="G56" s="9">
        <v>25</v>
      </c>
      <c r="H56" t="s">
        <v>13</v>
      </c>
      <c r="I56" t="s">
        <v>177</v>
      </c>
      <c r="J56" t="s">
        <v>18</v>
      </c>
      <c r="K56" s="10">
        <v>50</v>
      </c>
      <c r="M56">
        <f t="shared" si="0"/>
        <v>37.5</v>
      </c>
      <c r="Q56">
        <f t="shared" si="9"/>
        <v>37.5</v>
      </c>
    </row>
    <row r="57" spans="1:17" x14ac:dyDescent="0.2">
      <c r="A57" t="s">
        <v>7</v>
      </c>
      <c r="B57" t="s">
        <v>187</v>
      </c>
      <c r="C57" t="s">
        <v>9</v>
      </c>
      <c r="D57" t="s">
        <v>188</v>
      </c>
      <c r="E57" t="s">
        <v>11</v>
      </c>
      <c r="F57" t="s">
        <v>12</v>
      </c>
      <c r="G57" s="9">
        <v>25</v>
      </c>
      <c r="H57" t="s">
        <v>13</v>
      </c>
      <c r="I57" t="s">
        <v>189</v>
      </c>
      <c r="J57" t="s">
        <v>18</v>
      </c>
      <c r="K57" s="10">
        <v>50</v>
      </c>
      <c r="M57">
        <f t="shared" si="0"/>
        <v>37.5</v>
      </c>
      <c r="Q57">
        <f t="shared" si="9"/>
        <v>37.5</v>
      </c>
    </row>
    <row r="58" spans="1:17" x14ac:dyDescent="0.2">
      <c r="A58" t="s">
        <v>7</v>
      </c>
      <c r="B58" t="s">
        <v>190</v>
      </c>
      <c r="C58" t="s">
        <v>9</v>
      </c>
      <c r="D58" t="s">
        <v>191</v>
      </c>
      <c r="E58" t="s">
        <v>11</v>
      </c>
      <c r="F58" t="s">
        <v>12</v>
      </c>
      <c r="G58" s="9">
        <v>61</v>
      </c>
      <c r="H58" t="s">
        <v>13</v>
      </c>
      <c r="I58" t="s">
        <v>192</v>
      </c>
      <c r="J58" t="s">
        <v>18</v>
      </c>
      <c r="K58" s="10">
        <v>100</v>
      </c>
      <c r="M58">
        <f t="shared" si="0"/>
        <v>183</v>
      </c>
      <c r="Q58">
        <f t="shared" si="9"/>
        <v>183</v>
      </c>
    </row>
    <row r="59" spans="1:17" x14ac:dyDescent="0.2">
      <c r="A59" t="s">
        <v>892</v>
      </c>
      <c r="B59" t="s">
        <v>468</v>
      </c>
      <c r="C59" t="s">
        <v>9</v>
      </c>
      <c r="D59" t="s">
        <v>927</v>
      </c>
      <c r="E59" t="s">
        <v>11</v>
      </c>
      <c r="F59" t="s">
        <v>12</v>
      </c>
      <c r="G59" s="9">
        <v>24</v>
      </c>
      <c r="H59" t="s">
        <v>13</v>
      </c>
      <c r="I59" t="s">
        <v>901</v>
      </c>
      <c r="J59" t="s">
        <v>18</v>
      </c>
      <c r="K59" s="10">
        <v>100</v>
      </c>
      <c r="M59">
        <f t="shared" si="0"/>
        <v>72</v>
      </c>
      <c r="Q59">
        <f t="shared" si="9"/>
        <v>72</v>
      </c>
    </row>
    <row r="60" spans="1:17" x14ac:dyDescent="0.2">
      <c r="A60" t="s">
        <v>7</v>
      </c>
      <c r="B60" t="s">
        <v>193</v>
      </c>
      <c r="C60" t="s">
        <v>9</v>
      </c>
      <c r="D60" t="s">
        <v>194</v>
      </c>
      <c r="E60" t="s">
        <v>11</v>
      </c>
      <c r="F60" t="s">
        <v>12</v>
      </c>
      <c r="G60" s="9">
        <v>12</v>
      </c>
      <c r="H60" t="s">
        <v>13</v>
      </c>
      <c r="I60" t="s">
        <v>195</v>
      </c>
      <c r="J60" t="s">
        <v>18</v>
      </c>
      <c r="K60" s="10">
        <v>100</v>
      </c>
      <c r="M60">
        <f t="shared" si="0"/>
        <v>36</v>
      </c>
      <c r="Q60">
        <f t="shared" si="9"/>
        <v>36</v>
      </c>
    </row>
    <row r="61" spans="1:17" x14ac:dyDescent="0.2">
      <c r="A61" t="s">
        <v>892</v>
      </c>
      <c r="B61" t="s">
        <v>928</v>
      </c>
      <c r="C61" t="s">
        <v>34</v>
      </c>
      <c r="D61" t="s">
        <v>929</v>
      </c>
      <c r="E61" t="s">
        <v>11</v>
      </c>
      <c r="F61" t="s">
        <v>12</v>
      </c>
      <c r="G61" s="9">
        <v>131</v>
      </c>
      <c r="H61" t="s">
        <v>35</v>
      </c>
      <c r="I61" t="s">
        <v>183</v>
      </c>
      <c r="J61" t="s">
        <v>18</v>
      </c>
      <c r="K61" s="10">
        <v>100</v>
      </c>
      <c r="M61">
        <f t="shared" si="0"/>
        <v>393</v>
      </c>
      <c r="Q61">
        <f t="shared" si="9"/>
        <v>393</v>
      </c>
    </row>
    <row r="62" spans="1:17" x14ac:dyDescent="0.2">
      <c r="A62" t="s">
        <v>7</v>
      </c>
      <c r="B62" t="s">
        <v>196</v>
      </c>
      <c r="C62" t="s">
        <v>9</v>
      </c>
      <c r="D62" t="s">
        <v>197</v>
      </c>
      <c r="E62" t="s">
        <v>11</v>
      </c>
      <c r="F62" t="s">
        <v>12</v>
      </c>
      <c r="G62" s="9">
        <v>17</v>
      </c>
      <c r="H62" t="s">
        <v>13</v>
      </c>
      <c r="I62" t="s">
        <v>59</v>
      </c>
      <c r="J62" t="s">
        <v>18</v>
      </c>
      <c r="K62" s="10">
        <v>100</v>
      </c>
      <c r="M62">
        <f t="shared" si="0"/>
        <v>51</v>
      </c>
      <c r="Q62">
        <f t="shared" si="9"/>
        <v>51</v>
      </c>
    </row>
    <row r="63" spans="1:17" x14ac:dyDescent="0.2">
      <c r="A63" t="s">
        <v>539</v>
      </c>
      <c r="B63" t="s">
        <v>599</v>
      </c>
      <c r="C63" t="s">
        <v>9</v>
      </c>
      <c r="D63" t="s">
        <v>600</v>
      </c>
      <c r="E63" t="s">
        <v>11</v>
      </c>
      <c r="F63" t="s">
        <v>12</v>
      </c>
      <c r="G63" s="9">
        <v>20</v>
      </c>
      <c r="H63" t="s">
        <v>13</v>
      </c>
      <c r="I63" t="s">
        <v>601</v>
      </c>
      <c r="J63" t="s">
        <v>18</v>
      </c>
      <c r="K63" s="10">
        <v>100</v>
      </c>
      <c r="M63">
        <f t="shared" si="0"/>
        <v>60</v>
      </c>
      <c r="Q63">
        <f t="shared" si="9"/>
        <v>60</v>
      </c>
    </row>
    <row r="64" spans="1:17" x14ac:dyDescent="0.2">
      <c r="A64" t="s">
        <v>892</v>
      </c>
      <c r="B64" t="s">
        <v>599</v>
      </c>
      <c r="C64" t="s">
        <v>34</v>
      </c>
      <c r="D64" t="s">
        <v>930</v>
      </c>
      <c r="E64" t="s">
        <v>11</v>
      </c>
      <c r="F64" t="s">
        <v>12</v>
      </c>
      <c r="G64" s="9">
        <v>17</v>
      </c>
      <c r="H64" t="s">
        <v>35</v>
      </c>
      <c r="I64" t="s">
        <v>898</v>
      </c>
      <c r="J64" t="s">
        <v>18</v>
      </c>
      <c r="K64" s="10">
        <v>100</v>
      </c>
      <c r="M64">
        <f t="shared" si="0"/>
        <v>51</v>
      </c>
      <c r="Q64">
        <f t="shared" si="9"/>
        <v>51</v>
      </c>
    </row>
    <row r="65" spans="1:17" x14ac:dyDescent="0.2">
      <c r="A65" t="s">
        <v>892</v>
      </c>
      <c r="B65" t="s">
        <v>931</v>
      </c>
      <c r="C65" t="s">
        <v>9</v>
      </c>
      <c r="D65" t="s">
        <v>932</v>
      </c>
      <c r="E65" t="s">
        <v>11</v>
      </c>
      <c r="F65" t="s">
        <v>12</v>
      </c>
      <c r="G65" s="9">
        <v>14</v>
      </c>
      <c r="H65" t="s">
        <v>13</v>
      </c>
      <c r="I65" t="s">
        <v>933</v>
      </c>
      <c r="J65" t="s">
        <v>18</v>
      </c>
      <c r="K65" s="10">
        <v>100</v>
      </c>
      <c r="M65">
        <f t="shared" si="0"/>
        <v>42</v>
      </c>
      <c r="Q65">
        <f t="shared" si="9"/>
        <v>42</v>
      </c>
    </row>
    <row r="66" spans="1:17" x14ac:dyDescent="0.2">
      <c r="A66" t="s">
        <v>539</v>
      </c>
      <c r="B66" t="s">
        <v>602</v>
      </c>
      <c r="C66" t="s">
        <v>9</v>
      </c>
      <c r="D66" t="s">
        <v>603</v>
      </c>
      <c r="E66" t="s">
        <v>11</v>
      </c>
      <c r="F66" t="s">
        <v>12</v>
      </c>
      <c r="G66" s="9">
        <v>30</v>
      </c>
      <c r="H66" t="s">
        <v>13</v>
      </c>
      <c r="I66" t="s">
        <v>200</v>
      </c>
      <c r="J66" t="s">
        <v>18</v>
      </c>
      <c r="K66" s="10">
        <v>100</v>
      </c>
      <c r="M66">
        <f t="shared" ref="M66:M94" si="10">F66*G66*K66*0.01</f>
        <v>90</v>
      </c>
      <c r="Q66">
        <f t="shared" si="9"/>
        <v>90</v>
      </c>
    </row>
    <row r="67" spans="1:17" x14ac:dyDescent="0.2">
      <c r="A67" t="s">
        <v>892</v>
      </c>
      <c r="B67" t="s">
        <v>934</v>
      </c>
      <c r="C67" t="s">
        <v>9</v>
      </c>
      <c r="D67" t="s">
        <v>935</v>
      </c>
      <c r="E67" t="s">
        <v>11</v>
      </c>
      <c r="F67" t="s">
        <v>12</v>
      </c>
      <c r="G67" s="9">
        <v>26</v>
      </c>
      <c r="H67" t="s">
        <v>13</v>
      </c>
      <c r="I67" t="s">
        <v>936</v>
      </c>
      <c r="J67" t="s">
        <v>18</v>
      </c>
      <c r="K67" s="10">
        <v>100</v>
      </c>
      <c r="M67">
        <f t="shared" si="10"/>
        <v>78</v>
      </c>
      <c r="Q67">
        <f t="shared" si="9"/>
        <v>78</v>
      </c>
    </row>
    <row r="68" spans="1:17" x14ac:dyDescent="0.2">
      <c r="A68" t="s">
        <v>892</v>
      </c>
      <c r="B68" t="s">
        <v>937</v>
      </c>
      <c r="C68" t="s">
        <v>9</v>
      </c>
      <c r="D68" t="s">
        <v>938</v>
      </c>
      <c r="E68" t="s">
        <v>11</v>
      </c>
      <c r="F68" t="s">
        <v>12</v>
      </c>
      <c r="G68" s="9">
        <v>32</v>
      </c>
      <c r="H68" t="s">
        <v>13</v>
      </c>
      <c r="I68" t="s">
        <v>260</v>
      </c>
      <c r="J68" t="s">
        <v>18</v>
      </c>
      <c r="K68" s="10">
        <v>50</v>
      </c>
      <c r="M68">
        <f t="shared" si="10"/>
        <v>48</v>
      </c>
      <c r="Q68">
        <f t="shared" si="9"/>
        <v>48</v>
      </c>
    </row>
    <row r="69" spans="1:17" x14ac:dyDescent="0.2">
      <c r="A69" t="s">
        <v>892</v>
      </c>
      <c r="B69" t="s">
        <v>937</v>
      </c>
      <c r="C69" t="s">
        <v>9</v>
      </c>
      <c r="D69" t="s">
        <v>938</v>
      </c>
      <c r="E69" t="s">
        <v>11</v>
      </c>
      <c r="F69" t="s">
        <v>12</v>
      </c>
      <c r="G69" s="9">
        <v>32</v>
      </c>
      <c r="H69" t="s">
        <v>13</v>
      </c>
      <c r="I69" t="s">
        <v>936</v>
      </c>
      <c r="J69" t="s">
        <v>18</v>
      </c>
      <c r="K69" s="10">
        <v>50</v>
      </c>
      <c r="M69">
        <f t="shared" si="10"/>
        <v>48</v>
      </c>
      <c r="Q69">
        <f t="shared" si="9"/>
        <v>48</v>
      </c>
    </row>
    <row r="70" spans="1:17" x14ac:dyDescent="0.2">
      <c r="A70" t="s">
        <v>892</v>
      </c>
      <c r="B70" t="s">
        <v>939</v>
      </c>
      <c r="C70" t="s">
        <v>9</v>
      </c>
      <c r="D70" t="s">
        <v>940</v>
      </c>
      <c r="E70" t="s">
        <v>11</v>
      </c>
      <c r="F70" t="s">
        <v>16</v>
      </c>
      <c r="G70" s="9">
        <v>12</v>
      </c>
      <c r="H70" t="s">
        <v>13</v>
      </c>
      <c r="I70" t="s">
        <v>260</v>
      </c>
      <c r="J70" t="s">
        <v>18</v>
      </c>
      <c r="K70" s="10">
        <v>100</v>
      </c>
      <c r="M70">
        <f t="shared" si="10"/>
        <v>12</v>
      </c>
      <c r="Q70">
        <f t="shared" si="9"/>
        <v>12</v>
      </c>
    </row>
    <row r="71" spans="1:17" x14ac:dyDescent="0.2">
      <c r="A71" t="s">
        <v>892</v>
      </c>
      <c r="B71" t="s">
        <v>939</v>
      </c>
      <c r="C71" t="s">
        <v>19</v>
      </c>
      <c r="D71" t="s">
        <v>940</v>
      </c>
      <c r="E71" t="s">
        <v>11</v>
      </c>
      <c r="F71" t="s">
        <v>16</v>
      </c>
      <c r="G71" s="9">
        <v>10</v>
      </c>
      <c r="H71" t="s">
        <v>13</v>
      </c>
      <c r="I71" t="s">
        <v>183</v>
      </c>
      <c r="J71" t="s">
        <v>18</v>
      </c>
      <c r="K71" s="10">
        <v>100</v>
      </c>
      <c r="M71">
        <f t="shared" si="10"/>
        <v>10</v>
      </c>
      <c r="Q71">
        <f t="shared" si="9"/>
        <v>10</v>
      </c>
    </row>
    <row r="72" spans="1:17" x14ac:dyDescent="0.2">
      <c r="A72" t="s">
        <v>238</v>
      </c>
      <c r="B72" t="s">
        <v>257</v>
      </c>
      <c r="C72" t="s">
        <v>9</v>
      </c>
      <c r="D72" t="s">
        <v>258</v>
      </c>
      <c r="E72" t="s">
        <v>11</v>
      </c>
      <c r="F72" t="s">
        <v>237</v>
      </c>
      <c r="G72" s="9">
        <v>21</v>
      </c>
      <c r="H72" t="s">
        <v>13</v>
      </c>
      <c r="I72" t="s">
        <v>107</v>
      </c>
      <c r="J72" t="s">
        <v>18</v>
      </c>
      <c r="K72" s="10">
        <v>100</v>
      </c>
      <c r="M72">
        <f t="shared" si="10"/>
        <v>42</v>
      </c>
      <c r="Q72">
        <f t="shared" si="9"/>
        <v>42</v>
      </c>
    </row>
    <row r="73" spans="1:17" x14ac:dyDescent="0.2">
      <c r="A73" t="s">
        <v>238</v>
      </c>
      <c r="B73" t="s">
        <v>257</v>
      </c>
      <c r="C73" t="s">
        <v>34</v>
      </c>
      <c r="D73" t="s">
        <v>258</v>
      </c>
      <c r="E73" t="s">
        <v>11</v>
      </c>
      <c r="F73" t="s">
        <v>12</v>
      </c>
      <c r="G73" s="9">
        <v>1</v>
      </c>
      <c r="H73" t="s">
        <v>35</v>
      </c>
      <c r="I73" t="s">
        <v>260</v>
      </c>
      <c r="J73" t="s">
        <v>18</v>
      </c>
      <c r="K73" s="10">
        <v>100</v>
      </c>
      <c r="Q73">
        <f t="shared" si="9"/>
        <v>0</v>
      </c>
    </row>
    <row r="74" spans="1:17" x14ac:dyDescent="0.2">
      <c r="A74" t="s">
        <v>238</v>
      </c>
      <c r="B74" t="s">
        <v>266</v>
      </c>
      <c r="C74" t="s">
        <v>174</v>
      </c>
      <c r="D74" t="s">
        <v>267</v>
      </c>
      <c r="E74" t="s">
        <v>11</v>
      </c>
      <c r="F74" t="s">
        <v>16</v>
      </c>
      <c r="G74" s="9">
        <v>8</v>
      </c>
      <c r="H74" t="s">
        <v>176</v>
      </c>
      <c r="I74" t="s">
        <v>167</v>
      </c>
      <c r="J74" t="s">
        <v>18</v>
      </c>
      <c r="K74" s="10">
        <v>30</v>
      </c>
      <c r="Q74">
        <f t="shared" si="9"/>
        <v>0</v>
      </c>
    </row>
    <row r="75" spans="1:17" x14ac:dyDescent="0.2">
      <c r="A75" t="s">
        <v>238</v>
      </c>
      <c r="B75" t="s">
        <v>266</v>
      </c>
      <c r="C75" t="s">
        <v>174</v>
      </c>
      <c r="D75" t="s">
        <v>267</v>
      </c>
      <c r="E75" t="s">
        <v>11</v>
      </c>
      <c r="F75" t="s">
        <v>16</v>
      </c>
      <c r="G75" s="9">
        <v>8</v>
      </c>
      <c r="H75" t="s">
        <v>176</v>
      </c>
      <c r="I75" t="s">
        <v>268</v>
      </c>
      <c r="J75" t="s">
        <v>18</v>
      </c>
      <c r="K75" s="10">
        <v>35</v>
      </c>
      <c r="Q75">
        <f t="shared" si="9"/>
        <v>0</v>
      </c>
    </row>
    <row r="76" spans="1:17" x14ac:dyDescent="0.2">
      <c r="A76" t="s">
        <v>238</v>
      </c>
      <c r="B76" t="s">
        <v>266</v>
      </c>
      <c r="C76" t="s">
        <v>174</v>
      </c>
      <c r="D76" t="s">
        <v>267</v>
      </c>
      <c r="E76" t="s">
        <v>11</v>
      </c>
      <c r="F76" t="s">
        <v>16</v>
      </c>
      <c r="G76" s="9">
        <v>8</v>
      </c>
      <c r="H76" t="s">
        <v>176</v>
      </c>
      <c r="I76" t="s">
        <v>269</v>
      </c>
      <c r="J76" t="s">
        <v>18</v>
      </c>
      <c r="K76" s="10">
        <v>35</v>
      </c>
      <c r="Q76">
        <f t="shared" si="9"/>
        <v>0</v>
      </c>
    </row>
    <row r="77" spans="1:17" x14ac:dyDescent="0.2">
      <c r="A77" t="s">
        <v>238</v>
      </c>
      <c r="B77" t="s">
        <v>270</v>
      </c>
      <c r="C77" t="s">
        <v>34</v>
      </c>
      <c r="D77" t="s">
        <v>271</v>
      </c>
      <c r="E77" t="s">
        <v>11</v>
      </c>
      <c r="F77" t="s">
        <v>12</v>
      </c>
      <c r="G77" s="9">
        <v>35</v>
      </c>
      <c r="H77" t="s">
        <v>35</v>
      </c>
      <c r="I77" t="s">
        <v>272</v>
      </c>
      <c r="J77" t="s">
        <v>18</v>
      </c>
      <c r="K77" s="10">
        <v>100</v>
      </c>
      <c r="M77">
        <f t="shared" si="10"/>
        <v>105</v>
      </c>
      <c r="Q77">
        <f t="shared" si="9"/>
        <v>105</v>
      </c>
    </row>
    <row r="78" spans="1:17" x14ac:dyDescent="0.2">
      <c r="A78" t="s">
        <v>7</v>
      </c>
      <c r="B78" t="s">
        <v>206</v>
      </c>
      <c r="C78" t="s">
        <v>9</v>
      </c>
      <c r="D78" t="s">
        <v>207</v>
      </c>
      <c r="E78" t="s">
        <v>11</v>
      </c>
      <c r="F78" t="s">
        <v>12</v>
      </c>
      <c r="G78" s="9">
        <v>14</v>
      </c>
      <c r="H78" t="s">
        <v>13</v>
      </c>
      <c r="I78" t="s">
        <v>208</v>
      </c>
      <c r="J78" t="s">
        <v>18</v>
      </c>
      <c r="K78" s="10">
        <v>100</v>
      </c>
      <c r="M78">
        <f t="shared" si="10"/>
        <v>42</v>
      </c>
      <c r="Q78">
        <f t="shared" si="9"/>
        <v>42</v>
      </c>
    </row>
    <row r="79" spans="1:17" x14ac:dyDescent="0.2">
      <c r="A79" t="s">
        <v>7</v>
      </c>
      <c r="B79" t="s">
        <v>209</v>
      </c>
      <c r="C79" t="s">
        <v>9</v>
      </c>
      <c r="D79" t="s">
        <v>210</v>
      </c>
      <c r="E79" t="s">
        <v>11</v>
      </c>
      <c r="F79" t="s">
        <v>12</v>
      </c>
      <c r="G79" s="9">
        <v>34</v>
      </c>
      <c r="H79" t="s">
        <v>13</v>
      </c>
      <c r="I79" t="s">
        <v>195</v>
      </c>
      <c r="J79" t="s">
        <v>18</v>
      </c>
      <c r="K79" s="10">
        <v>100</v>
      </c>
      <c r="M79">
        <f t="shared" si="10"/>
        <v>102</v>
      </c>
      <c r="Q79">
        <f t="shared" si="9"/>
        <v>102</v>
      </c>
    </row>
    <row r="80" spans="1:17" x14ac:dyDescent="0.2">
      <c r="A80" t="s">
        <v>7</v>
      </c>
      <c r="B80" t="s">
        <v>211</v>
      </c>
      <c r="C80" t="s">
        <v>214</v>
      </c>
      <c r="D80" t="s">
        <v>212</v>
      </c>
      <c r="E80" t="s">
        <v>11</v>
      </c>
      <c r="F80" t="s">
        <v>12</v>
      </c>
      <c r="G80" s="9">
        <v>5</v>
      </c>
      <c r="H80" t="s">
        <v>13</v>
      </c>
      <c r="I80" t="s">
        <v>192</v>
      </c>
      <c r="J80" t="s">
        <v>18</v>
      </c>
      <c r="K80" s="10">
        <v>100</v>
      </c>
      <c r="M80">
        <f t="shared" si="10"/>
        <v>15</v>
      </c>
      <c r="Q80">
        <f t="shared" si="9"/>
        <v>15</v>
      </c>
    </row>
    <row r="81" spans="1:17" x14ac:dyDescent="0.2">
      <c r="A81" t="s">
        <v>7</v>
      </c>
      <c r="B81" t="s">
        <v>211</v>
      </c>
      <c r="C81" t="s">
        <v>216</v>
      </c>
      <c r="D81" t="s">
        <v>212</v>
      </c>
      <c r="E81" t="s">
        <v>11</v>
      </c>
      <c r="F81" t="s">
        <v>12</v>
      </c>
      <c r="G81" s="9">
        <v>5</v>
      </c>
      <c r="H81" t="s">
        <v>13</v>
      </c>
      <c r="I81" t="s">
        <v>195</v>
      </c>
      <c r="J81" t="s">
        <v>18</v>
      </c>
      <c r="K81" s="10">
        <v>100</v>
      </c>
      <c r="M81">
        <f t="shared" si="10"/>
        <v>15</v>
      </c>
      <c r="Q81">
        <f t="shared" si="9"/>
        <v>15</v>
      </c>
    </row>
    <row r="82" spans="1:17" x14ac:dyDescent="0.2">
      <c r="A82" t="s">
        <v>7</v>
      </c>
      <c r="B82" t="s">
        <v>211</v>
      </c>
      <c r="C82" t="s">
        <v>219</v>
      </c>
      <c r="D82" t="s">
        <v>212</v>
      </c>
      <c r="E82" t="s">
        <v>11</v>
      </c>
      <c r="F82" t="s">
        <v>12</v>
      </c>
      <c r="G82" s="9">
        <v>15</v>
      </c>
      <c r="H82" t="s">
        <v>13</v>
      </c>
      <c r="I82" t="s">
        <v>220</v>
      </c>
      <c r="J82" t="s">
        <v>18</v>
      </c>
      <c r="K82" s="10">
        <v>100</v>
      </c>
      <c r="M82">
        <f t="shared" si="10"/>
        <v>45</v>
      </c>
      <c r="Q82">
        <f t="shared" si="9"/>
        <v>45</v>
      </c>
    </row>
    <row r="83" spans="1:17" x14ac:dyDescent="0.2">
      <c r="A83" t="s">
        <v>7</v>
      </c>
      <c r="B83" t="s">
        <v>211</v>
      </c>
      <c r="C83" t="s">
        <v>221</v>
      </c>
      <c r="D83" t="s">
        <v>212</v>
      </c>
      <c r="E83" t="s">
        <v>11</v>
      </c>
      <c r="F83" t="s">
        <v>12</v>
      </c>
      <c r="G83" s="9">
        <v>9</v>
      </c>
      <c r="H83" t="s">
        <v>13</v>
      </c>
      <c r="I83" t="s">
        <v>17</v>
      </c>
      <c r="J83" t="s">
        <v>18</v>
      </c>
      <c r="K83" s="10">
        <v>100</v>
      </c>
      <c r="M83">
        <f t="shared" si="10"/>
        <v>27</v>
      </c>
      <c r="Q83">
        <f t="shared" si="9"/>
        <v>27</v>
      </c>
    </row>
    <row r="84" spans="1:17" x14ac:dyDescent="0.2">
      <c r="A84" t="s">
        <v>7</v>
      </c>
      <c r="B84" t="s">
        <v>211</v>
      </c>
      <c r="C84" t="s">
        <v>34</v>
      </c>
      <c r="D84" t="s">
        <v>212</v>
      </c>
      <c r="E84" t="s">
        <v>11</v>
      </c>
      <c r="F84" t="s">
        <v>12</v>
      </c>
      <c r="G84" s="9">
        <v>75</v>
      </c>
      <c r="H84" t="s">
        <v>35</v>
      </c>
      <c r="I84" t="s">
        <v>186</v>
      </c>
      <c r="J84" t="s">
        <v>18</v>
      </c>
      <c r="K84" s="10">
        <v>100</v>
      </c>
      <c r="M84">
        <f t="shared" si="10"/>
        <v>225</v>
      </c>
      <c r="Q84">
        <f t="shared" si="9"/>
        <v>225</v>
      </c>
    </row>
    <row r="85" spans="1:17" x14ac:dyDescent="0.2">
      <c r="A85" t="s">
        <v>7</v>
      </c>
      <c r="B85" t="s">
        <v>211</v>
      </c>
      <c r="C85" t="s">
        <v>223</v>
      </c>
      <c r="D85" t="s">
        <v>212</v>
      </c>
      <c r="E85" t="s">
        <v>11</v>
      </c>
      <c r="F85" t="s">
        <v>12</v>
      </c>
      <c r="G85" s="9">
        <v>9</v>
      </c>
      <c r="H85" t="s">
        <v>35</v>
      </c>
      <c r="I85" t="s">
        <v>59</v>
      </c>
      <c r="J85" t="s">
        <v>18</v>
      </c>
      <c r="K85" s="10">
        <v>100</v>
      </c>
      <c r="M85">
        <f t="shared" si="10"/>
        <v>27</v>
      </c>
      <c r="Q85">
        <f t="shared" si="9"/>
        <v>27</v>
      </c>
    </row>
    <row r="86" spans="1:17" x14ac:dyDescent="0.2">
      <c r="A86" t="s">
        <v>7</v>
      </c>
      <c r="B86" t="s">
        <v>224</v>
      </c>
      <c r="C86" t="s">
        <v>225</v>
      </c>
      <c r="D86" t="s">
        <v>212</v>
      </c>
      <c r="E86" t="s">
        <v>11</v>
      </c>
      <c r="F86" t="s">
        <v>213</v>
      </c>
      <c r="G86" s="9">
        <v>9</v>
      </c>
      <c r="H86" t="s">
        <v>13</v>
      </c>
      <c r="I86" t="s">
        <v>226</v>
      </c>
      <c r="J86" t="s">
        <v>18</v>
      </c>
      <c r="K86" s="10">
        <v>50</v>
      </c>
      <c r="M86">
        <v>4.5</v>
      </c>
      <c r="Q86">
        <f t="shared" si="9"/>
        <v>4.5</v>
      </c>
    </row>
    <row r="87" spans="1:17" x14ac:dyDescent="0.2">
      <c r="A87" t="s">
        <v>7</v>
      </c>
      <c r="B87" t="s">
        <v>224</v>
      </c>
      <c r="C87" t="s">
        <v>225</v>
      </c>
      <c r="D87" t="s">
        <v>212</v>
      </c>
      <c r="E87" t="s">
        <v>11</v>
      </c>
      <c r="F87" t="s">
        <v>213</v>
      </c>
      <c r="G87" s="9">
        <v>9</v>
      </c>
      <c r="H87" t="s">
        <v>13</v>
      </c>
      <c r="I87" t="s">
        <v>168</v>
      </c>
      <c r="J87" t="s">
        <v>18</v>
      </c>
      <c r="K87" s="10">
        <v>50</v>
      </c>
      <c r="M87">
        <v>4.5</v>
      </c>
      <c r="Q87">
        <f t="shared" si="9"/>
        <v>4.5</v>
      </c>
    </row>
    <row r="88" spans="1:17" x14ac:dyDescent="0.2">
      <c r="A88" t="s">
        <v>539</v>
      </c>
      <c r="B88" t="s">
        <v>607</v>
      </c>
      <c r="C88" t="s">
        <v>9</v>
      </c>
      <c r="D88" t="s">
        <v>608</v>
      </c>
      <c r="E88" t="s">
        <v>11</v>
      </c>
      <c r="F88" t="s">
        <v>12</v>
      </c>
      <c r="G88" s="9">
        <v>12</v>
      </c>
      <c r="H88" t="s">
        <v>13</v>
      </c>
      <c r="I88" t="s">
        <v>609</v>
      </c>
      <c r="J88" t="s">
        <v>18</v>
      </c>
      <c r="K88" s="10">
        <v>33</v>
      </c>
      <c r="M88">
        <f t="shared" si="10"/>
        <v>11.88</v>
      </c>
      <c r="Q88">
        <f t="shared" si="9"/>
        <v>11.88</v>
      </c>
    </row>
    <row r="89" spans="1:17" x14ac:dyDescent="0.2">
      <c r="A89" t="s">
        <v>539</v>
      </c>
      <c r="B89" t="s">
        <v>607</v>
      </c>
      <c r="C89" t="s">
        <v>9</v>
      </c>
      <c r="D89" t="s">
        <v>608</v>
      </c>
      <c r="E89" t="s">
        <v>11</v>
      </c>
      <c r="F89" t="s">
        <v>12</v>
      </c>
      <c r="G89" s="9">
        <v>12</v>
      </c>
      <c r="H89" t="s">
        <v>13</v>
      </c>
      <c r="I89" t="s">
        <v>610</v>
      </c>
      <c r="J89" t="s">
        <v>18</v>
      </c>
      <c r="K89" s="10">
        <v>33</v>
      </c>
      <c r="M89">
        <f t="shared" si="10"/>
        <v>11.88</v>
      </c>
      <c r="Q89">
        <f t="shared" si="9"/>
        <v>11.88</v>
      </c>
    </row>
    <row r="90" spans="1:17" x14ac:dyDescent="0.2">
      <c r="A90" t="s">
        <v>539</v>
      </c>
      <c r="B90" t="s">
        <v>607</v>
      </c>
      <c r="C90" t="s">
        <v>9</v>
      </c>
      <c r="D90" t="s">
        <v>608</v>
      </c>
      <c r="E90" t="s">
        <v>11</v>
      </c>
      <c r="F90" t="s">
        <v>12</v>
      </c>
      <c r="G90" s="9">
        <v>12</v>
      </c>
      <c r="H90" t="s">
        <v>13</v>
      </c>
      <c r="I90" t="s">
        <v>611</v>
      </c>
      <c r="J90" t="s">
        <v>18</v>
      </c>
      <c r="K90" s="10">
        <v>34</v>
      </c>
      <c r="M90">
        <f t="shared" si="10"/>
        <v>12.24</v>
      </c>
      <c r="Q90">
        <f t="shared" si="9"/>
        <v>12.24</v>
      </c>
    </row>
    <row r="91" spans="1:17" x14ac:dyDescent="0.2">
      <c r="A91" t="s">
        <v>539</v>
      </c>
      <c r="B91" t="s">
        <v>500</v>
      </c>
      <c r="C91" t="s">
        <v>9</v>
      </c>
      <c r="D91" t="s">
        <v>612</v>
      </c>
      <c r="E91" t="s">
        <v>11</v>
      </c>
      <c r="F91" t="s">
        <v>12</v>
      </c>
      <c r="G91" s="9">
        <v>29</v>
      </c>
      <c r="H91" t="s">
        <v>13</v>
      </c>
      <c r="I91" t="s">
        <v>168</v>
      </c>
      <c r="J91" t="s">
        <v>18</v>
      </c>
      <c r="K91" s="10">
        <v>100</v>
      </c>
      <c r="M91">
        <f t="shared" si="10"/>
        <v>87</v>
      </c>
      <c r="Q91">
        <f t="shared" si="9"/>
        <v>87</v>
      </c>
    </row>
    <row r="92" spans="1:17" x14ac:dyDescent="0.2">
      <c r="A92" t="s">
        <v>1277</v>
      </c>
      <c r="B92" t="s">
        <v>1286</v>
      </c>
      <c r="C92" t="s">
        <v>9</v>
      </c>
      <c r="D92" t="s">
        <v>1287</v>
      </c>
      <c r="E92" t="s">
        <v>11</v>
      </c>
      <c r="F92" t="s">
        <v>12</v>
      </c>
      <c r="G92" s="9">
        <v>9</v>
      </c>
      <c r="H92" t="s">
        <v>13</v>
      </c>
      <c r="I92" t="s">
        <v>1283</v>
      </c>
      <c r="J92" t="s">
        <v>18</v>
      </c>
      <c r="K92" s="10">
        <v>50</v>
      </c>
      <c r="M92">
        <f t="shared" si="10"/>
        <v>13.5</v>
      </c>
      <c r="Q92">
        <f t="shared" si="9"/>
        <v>13.5</v>
      </c>
    </row>
    <row r="93" spans="1:17" x14ac:dyDescent="0.2">
      <c r="A93" t="s">
        <v>1277</v>
      </c>
      <c r="B93" t="s">
        <v>1286</v>
      </c>
      <c r="C93" t="s">
        <v>9</v>
      </c>
      <c r="D93" t="s">
        <v>1287</v>
      </c>
      <c r="E93" t="s">
        <v>11</v>
      </c>
      <c r="F93" t="s">
        <v>12</v>
      </c>
      <c r="G93" s="9">
        <v>9</v>
      </c>
      <c r="H93" t="s">
        <v>13</v>
      </c>
      <c r="I93" t="s">
        <v>1279</v>
      </c>
      <c r="J93" t="s">
        <v>18</v>
      </c>
      <c r="K93" s="10">
        <v>50</v>
      </c>
      <c r="M93">
        <f t="shared" si="10"/>
        <v>13.5</v>
      </c>
      <c r="Q93">
        <f t="shared" si="9"/>
        <v>13.5</v>
      </c>
    </row>
    <row r="94" spans="1:17" x14ac:dyDescent="0.2">
      <c r="A94" t="s">
        <v>539</v>
      </c>
      <c r="B94" t="s">
        <v>508</v>
      </c>
      <c r="C94" t="s">
        <v>9</v>
      </c>
      <c r="D94" t="s">
        <v>613</v>
      </c>
      <c r="E94" t="s">
        <v>11</v>
      </c>
      <c r="F94" t="s">
        <v>12</v>
      </c>
      <c r="G94" s="9">
        <v>15</v>
      </c>
      <c r="H94" t="s">
        <v>13</v>
      </c>
      <c r="I94" t="s">
        <v>614</v>
      </c>
      <c r="J94" t="s">
        <v>18</v>
      </c>
      <c r="K94" s="10">
        <v>100</v>
      </c>
      <c r="M94">
        <f t="shared" si="10"/>
        <v>45</v>
      </c>
      <c r="Q94">
        <f t="shared" si="9"/>
        <v>45</v>
      </c>
    </row>
    <row r="95" spans="1:17" x14ac:dyDescent="0.2">
      <c r="A95" t="s">
        <v>539</v>
      </c>
      <c r="B95" t="s">
        <v>615</v>
      </c>
      <c r="C95" t="s">
        <v>9</v>
      </c>
      <c r="D95" t="s">
        <v>616</v>
      </c>
      <c r="E95" t="s">
        <v>11</v>
      </c>
      <c r="F95" t="s">
        <v>12</v>
      </c>
      <c r="G95" s="9">
        <v>1</v>
      </c>
      <c r="H95" t="s">
        <v>13</v>
      </c>
      <c r="I95" t="s">
        <v>618</v>
      </c>
      <c r="J95" t="s">
        <v>18</v>
      </c>
      <c r="K95" s="10">
        <v>100</v>
      </c>
      <c r="Q95">
        <f t="shared" si="9"/>
        <v>0</v>
      </c>
    </row>
    <row r="96" spans="1:17" x14ac:dyDescent="0.2">
      <c r="A96" t="s">
        <v>1277</v>
      </c>
      <c r="B96" t="s">
        <v>235</v>
      </c>
      <c r="C96" t="s">
        <v>9</v>
      </c>
      <c r="D96" t="s">
        <v>236</v>
      </c>
      <c r="E96" t="s">
        <v>11</v>
      </c>
      <c r="F96" t="s">
        <v>16</v>
      </c>
      <c r="G96" s="9">
        <v>20</v>
      </c>
      <c r="H96" t="s">
        <v>13</v>
      </c>
      <c r="I96" t="s">
        <v>621</v>
      </c>
      <c r="J96" t="s">
        <v>18</v>
      </c>
      <c r="K96" s="10">
        <v>100</v>
      </c>
      <c r="Q96">
        <f t="shared" si="9"/>
        <v>0</v>
      </c>
    </row>
    <row r="97" spans="1:18" x14ac:dyDescent="0.2">
      <c r="A97" t="s">
        <v>1277</v>
      </c>
      <c r="B97" t="s">
        <v>619</v>
      </c>
      <c r="C97" t="s">
        <v>9</v>
      </c>
      <c r="D97" t="s">
        <v>620</v>
      </c>
      <c r="E97" t="s">
        <v>11</v>
      </c>
      <c r="F97" t="s">
        <v>16</v>
      </c>
      <c r="G97" s="9">
        <v>5</v>
      </c>
      <c r="H97" t="s">
        <v>13</v>
      </c>
      <c r="I97" t="s">
        <v>1285</v>
      </c>
      <c r="J97" t="s">
        <v>18</v>
      </c>
      <c r="K97" s="10">
        <v>100</v>
      </c>
      <c r="Q97">
        <f t="shared" si="9"/>
        <v>0</v>
      </c>
    </row>
    <row r="98" spans="1:18" x14ac:dyDescent="0.2">
      <c r="A98" t="s">
        <v>1277</v>
      </c>
      <c r="B98" t="s">
        <v>619</v>
      </c>
      <c r="C98" t="s">
        <v>19</v>
      </c>
      <c r="D98" t="s">
        <v>620</v>
      </c>
      <c r="E98" t="s">
        <v>11</v>
      </c>
      <c r="F98" t="s">
        <v>16</v>
      </c>
      <c r="G98" s="9">
        <v>5</v>
      </c>
      <c r="H98" t="s">
        <v>13</v>
      </c>
      <c r="I98" t="s">
        <v>611</v>
      </c>
      <c r="J98" t="s">
        <v>18</v>
      </c>
      <c r="K98" s="10">
        <v>100</v>
      </c>
      <c r="Q98">
        <f t="shared" si="9"/>
        <v>0</v>
      </c>
    </row>
    <row r="99" spans="1:18" x14ac:dyDescent="0.2">
      <c r="A99" t="s">
        <v>1277</v>
      </c>
      <c r="B99" t="s">
        <v>619</v>
      </c>
      <c r="C99" t="s">
        <v>28</v>
      </c>
      <c r="D99" t="s">
        <v>620</v>
      </c>
      <c r="E99" t="s">
        <v>11</v>
      </c>
      <c r="F99" t="s">
        <v>16</v>
      </c>
      <c r="G99" s="9">
        <v>4</v>
      </c>
      <c r="H99" t="s">
        <v>13</v>
      </c>
      <c r="I99" t="s">
        <v>622</v>
      </c>
      <c r="J99" t="s">
        <v>18</v>
      </c>
      <c r="K99" s="10">
        <v>100</v>
      </c>
      <c r="Q99">
        <f t="shared" si="9"/>
        <v>0</v>
      </c>
    </row>
    <row r="102" spans="1:18" x14ac:dyDescent="0.2">
      <c r="G102" s="10"/>
    </row>
    <row r="103" spans="1:18" x14ac:dyDescent="0.2">
      <c r="G103" s="10"/>
    </row>
    <row r="104" spans="1:18" x14ac:dyDescent="0.2">
      <c r="G104" s="10"/>
    </row>
    <row r="105" spans="1:18" x14ac:dyDescent="0.2">
      <c r="G105" s="10"/>
    </row>
    <row r="106" spans="1:18" x14ac:dyDescent="0.2">
      <c r="G106" s="10"/>
    </row>
    <row r="107" spans="1:18" x14ac:dyDescent="0.2">
      <c r="A107" t="s">
        <v>7</v>
      </c>
      <c r="B107" t="s">
        <v>20</v>
      </c>
      <c r="C107" t="s">
        <v>9</v>
      </c>
      <c r="D107" t="s">
        <v>21</v>
      </c>
      <c r="E107" t="s">
        <v>22</v>
      </c>
      <c r="F107" t="s">
        <v>16</v>
      </c>
      <c r="G107" s="9">
        <v>23</v>
      </c>
      <c r="H107" t="s">
        <v>13</v>
      </c>
      <c r="I107" t="s">
        <v>14</v>
      </c>
      <c r="J107" t="s">
        <v>18</v>
      </c>
      <c r="K107" s="10">
        <v>100</v>
      </c>
      <c r="M107">
        <f t="shared" ref="M107:M118" si="11">F107*G107*K107*0.01</f>
        <v>23</v>
      </c>
      <c r="R107">
        <f>M107</f>
        <v>23</v>
      </c>
    </row>
    <row r="108" spans="1:18" x14ac:dyDescent="0.2">
      <c r="A108" t="s">
        <v>7</v>
      </c>
      <c r="B108" t="s">
        <v>20</v>
      </c>
      <c r="C108" t="s">
        <v>19</v>
      </c>
      <c r="D108" t="s">
        <v>21</v>
      </c>
      <c r="E108" t="s">
        <v>22</v>
      </c>
      <c r="F108" t="s">
        <v>16</v>
      </c>
      <c r="G108" s="9">
        <v>24</v>
      </c>
      <c r="H108" t="s">
        <v>13</v>
      </c>
      <c r="I108" t="s">
        <v>14</v>
      </c>
      <c r="J108" t="s">
        <v>18</v>
      </c>
      <c r="K108" s="10">
        <v>100</v>
      </c>
      <c r="M108">
        <f t="shared" si="11"/>
        <v>24</v>
      </c>
      <c r="R108">
        <f t="shared" ref="R108:R118" si="12">M108</f>
        <v>24</v>
      </c>
    </row>
    <row r="109" spans="1:18" x14ac:dyDescent="0.2">
      <c r="A109" t="s">
        <v>7</v>
      </c>
      <c r="B109" t="s">
        <v>20</v>
      </c>
      <c r="C109" t="s">
        <v>25</v>
      </c>
      <c r="D109" t="s">
        <v>21</v>
      </c>
      <c r="E109" t="s">
        <v>22</v>
      </c>
      <c r="F109" t="s">
        <v>16</v>
      </c>
      <c r="G109" s="9">
        <v>21</v>
      </c>
      <c r="H109" t="s">
        <v>13</v>
      </c>
      <c r="I109" t="s">
        <v>14</v>
      </c>
      <c r="J109" t="s">
        <v>18</v>
      </c>
      <c r="K109" s="10">
        <v>100</v>
      </c>
      <c r="M109">
        <f t="shared" si="11"/>
        <v>21</v>
      </c>
      <c r="R109">
        <f t="shared" si="12"/>
        <v>21</v>
      </c>
    </row>
    <row r="110" spans="1:18" x14ac:dyDescent="0.2">
      <c r="A110" t="s">
        <v>7</v>
      </c>
      <c r="B110" t="s">
        <v>20</v>
      </c>
      <c r="C110" t="s">
        <v>26</v>
      </c>
      <c r="D110" t="s">
        <v>21</v>
      </c>
      <c r="E110" t="s">
        <v>22</v>
      </c>
      <c r="F110" t="s">
        <v>16</v>
      </c>
      <c r="G110" s="9">
        <v>22</v>
      </c>
      <c r="H110" t="s">
        <v>13</v>
      </c>
      <c r="I110" t="s">
        <v>14</v>
      </c>
      <c r="J110" t="s">
        <v>18</v>
      </c>
      <c r="K110" s="10">
        <v>100</v>
      </c>
      <c r="M110">
        <f t="shared" si="11"/>
        <v>22</v>
      </c>
      <c r="R110">
        <f t="shared" si="12"/>
        <v>22</v>
      </c>
    </row>
    <row r="111" spans="1:18" x14ac:dyDescent="0.2">
      <c r="A111" t="s">
        <v>7</v>
      </c>
      <c r="B111" t="s">
        <v>20</v>
      </c>
      <c r="C111" t="s">
        <v>27</v>
      </c>
      <c r="D111" t="s">
        <v>21</v>
      </c>
      <c r="E111" t="s">
        <v>22</v>
      </c>
      <c r="F111" t="s">
        <v>16</v>
      </c>
      <c r="G111" s="9">
        <v>24</v>
      </c>
      <c r="H111" t="s">
        <v>13</v>
      </c>
      <c r="I111" t="s">
        <v>14</v>
      </c>
      <c r="J111" t="s">
        <v>18</v>
      </c>
      <c r="K111" s="10">
        <v>100</v>
      </c>
      <c r="M111">
        <f t="shared" si="11"/>
        <v>24</v>
      </c>
      <c r="R111">
        <f t="shared" si="12"/>
        <v>24</v>
      </c>
    </row>
    <row r="112" spans="1:18" x14ac:dyDescent="0.2">
      <c r="A112" t="s">
        <v>7</v>
      </c>
      <c r="B112" t="s">
        <v>20</v>
      </c>
      <c r="C112" t="s">
        <v>28</v>
      </c>
      <c r="D112" t="s">
        <v>21</v>
      </c>
      <c r="E112" t="s">
        <v>22</v>
      </c>
      <c r="F112" t="s">
        <v>16</v>
      </c>
      <c r="G112" s="9">
        <v>24</v>
      </c>
      <c r="H112" t="s">
        <v>13</v>
      </c>
      <c r="I112" t="s">
        <v>14</v>
      </c>
      <c r="J112" t="s">
        <v>18</v>
      </c>
      <c r="K112" s="10">
        <v>100</v>
      </c>
      <c r="M112">
        <f t="shared" si="11"/>
        <v>24</v>
      </c>
      <c r="R112">
        <f t="shared" si="12"/>
        <v>24</v>
      </c>
    </row>
    <row r="113" spans="1:18" x14ac:dyDescent="0.2">
      <c r="A113" t="s">
        <v>7</v>
      </c>
      <c r="B113" t="s">
        <v>20</v>
      </c>
      <c r="C113" t="s">
        <v>29</v>
      </c>
      <c r="D113" t="s">
        <v>21</v>
      </c>
      <c r="E113" t="s">
        <v>22</v>
      </c>
      <c r="F113" t="s">
        <v>16</v>
      </c>
      <c r="G113" s="9">
        <v>24</v>
      </c>
      <c r="H113" t="s">
        <v>13</v>
      </c>
      <c r="I113" t="s">
        <v>14</v>
      </c>
      <c r="J113" t="s">
        <v>18</v>
      </c>
      <c r="K113" s="10">
        <v>100</v>
      </c>
      <c r="M113">
        <f t="shared" si="11"/>
        <v>24</v>
      </c>
      <c r="R113">
        <f t="shared" si="12"/>
        <v>24</v>
      </c>
    </row>
    <row r="114" spans="1:18" x14ac:dyDescent="0.2">
      <c r="A114" t="s">
        <v>7</v>
      </c>
      <c r="B114" t="s">
        <v>20</v>
      </c>
      <c r="C114" t="s">
        <v>31</v>
      </c>
      <c r="D114" t="s">
        <v>21</v>
      </c>
      <c r="E114" t="s">
        <v>22</v>
      </c>
      <c r="F114" t="s">
        <v>16</v>
      </c>
      <c r="G114" s="9">
        <v>24</v>
      </c>
      <c r="H114" t="s">
        <v>13</v>
      </c>
      <c r="I114" t="s">
        <v>14</v>
      </c>
      <c r="J114" t="s">
        <v>18</v>
      </c>
      <c r="K114" s="10">
        <v>100</v>
      </c>
      <c r="M114">
        <f t="shared" si="11"/>
        <v>24</v>
      </c>
      <c r="R114">
        <f t="shared" si="12"/>
        <v>24</v>
      </c>
    </row>
    <row r="115" spans="1:18" x14ac:dyDescent="0.2">
      <c r="A115" t="s">
        <v>7</v>
      </c>
      <c r="B115" t="s">
        <v>20</v>
      </c>
      <c r="C115" t="s">
        <v>32</v>
      </c>
      <c r="D115" t="s">
        <v>21</v>
      </c>
      <c r="E115" t="s">
        <v>22</v>
      </c>
      <c r="F115" t="s">
        <v>16</v>
      </c>
      <c r="G115" s="9">
        <v>24</v>
      </c>
      <c r="H115" t="s">
        <v>13</v>
      </c>
      <c r="I115" t="s">
        <v>14</v>
      </c>
      <c r="J115" t="s">
        <v>18</v>
      </c>
      <c r="K115" s="10">
        <v>100</v>
      </c>
      <c r="M115">
        <f t="shared" si="11"/>
        <v>24</v>
      </c>
      <c r="R115">
        <f t="shared" si="12"/>
        <v>24</v>
      </c>
    </row>
    <row r="116" spans="1:18" x14ac:dyDescent="0.2">
      <c r="A116" t="s">
        <v>7</v>
      </c>
      <c r="B116" t="s">
        <v>20</v>
      </c>
      <c r="C116" t="s">
        <v>33</v>
      </c>
      <c r="D116" t="s">
        <v>21</v>
      </c>
      <c r="E116" t="s">
        <v>22</v>
      </c>
      <c r="F116" t="s">
        <v>16</v>
      </c>
      <c r="G116" s="9">
        <v>24</v>
      </c>
      <c r="H116" t="s">
        <v>13</v>
      </c>
      <c r="I116" t="s">
        <v>14</v>
      </c>
      <c r="J116" t="s">
        <v>18</v>
      </c>
      <c r="K116" s="10">
        <v>100</v>
      </c>
      <c r="M116">
        <f t="shared" si="11"/>
        <v>24</v>
      </c>
      <c r="R116">
        <f t="shared" si="12"/>
        <v>24</v>
      </c>
    </row>
    <row r="117" spans="1:18" x14ac:dyDescent="0.2">
      <c r="A117" t="s">
        <v>7</v>
      </c>
      <c r="B117" t="s">
        <v>20</v>
      </c>
      <c r="C117" t="s">
        <v>34</v>
      </c>
      <c r="D117" t="s">
        <v>21</v>
      </c>
      <c r="E117" t="s">
        <v>22</v>
      </c>
      <c r="F117" t="s">
        <v>16</v>
      </c>
      <c r="G117" s="9">
        <v>25</v>
      </c>
      <c r="H117" t="s">
        <v>35</v>
      </c>
      <c r="I117" t="s">
        <v>14</v>
      </c>
      <c r="J117" t="s">
        <v>18</v>
      </c>
      <c r="K117" s="10">
        <v>100</v>
      </c>
      <c r="M117">
        <f t="shared" si="11"/>
        <v>25</v>
      </c>
      <c r="R117">
        <f t="shared" si="12"/>
        <v>25</v>
      </c>
    </row>
    <row r="118" spans="1:18" x14ac:dyDescent="0.2">
      <c r="A118" t="s">
        <v>7</v>
      </c>
      <c r="B118" t="s">
        <v>20</v>
      </c>
      <c r="C118" t="s">
        <v>36</v>
      </c>
      <c r="D118" t="s">
        <v>21</v>
      </c>
      <c r="E118" t="s">
        <v>22</v>
      </c>
      <c r="F118" t="s">
        <v>16</v>
      </c>
      <c r="G118" s="9">
        <v>13</v>
      </c>
      <c r="H118" t="s">
        <v>37</v>
      </c>
      <c r="I118" t="s">
        <v>14</v>
      </c>
      <c r="J118" t="s">
        <v>18</v>
      </c>
      <c r="K118" s="10">
        <v>100</v>
      </c>
      <c r="M118">
        <f t="shared" si="11"/>
        <v>13</v>
      </c>
      <c r="R118">
        <f t="shared" si="12"/>
        <v>13</v>
      </c>
    </row>
    <row r="119" spans="1:18" x14ac:dyDescent="0.2">
      <c r="A119" t="s">
        <v>7</v>
      </c>
      <c r="B119" t="s">
        <v>38</v>
      </c>
      <c r="C119" t="s">
        <v>43</v>
      </c>
      <c r="D119" t="s">
        <v>39</v>
      </c>
      <c r="E119" t="s">
        <v>22</v>
      </c>
      <c r="F119" t="s">
        <v>40</v>
      </c>
      <c r="G119" s="9">
        <v>24</v>
      </c>
      <c r="H119" t="s">
        <v>13</v>
      </c>
      <c r="I119" t="s">
        <v>42</v>
      </c>
      <c r="J119" t="s">
        <v>18</v>
      </c>
      <c r="K119" s="10">
        <v>100</v>
      </c>
    </row>
    <row r="120" spans="1:18" x14ac:dyDescent="0.2">
      <c r="A120" t="s">
        <v>7</v>
      </c>
      <c r="B120" t="s">
        <v>38</v>
      </c>
      <c r="C120" t="s">
        <v>45</v>
      </c>
      <c r="D120" t="s">
        <v>39</v>
      </c>
      <c r="E120" t="s">
        <v>22</v>
      </c>
      <c r="F120" t="s">
        <v>40</v>
      </c>
      <c r="G120" s="9">
        <v>24</v>
      </c>
      <c r="H120" t="s">
        <v>13</v>
      </c>
      <c r="I120" t="s">
        <v>42</v>
      </c>
      <c r="J120" t="s">
        <v>18</v>
      </c>
      <c r="K120" s="10">
        <v>100</v>
      </c>
    </row>
    <row r="121" spans="1:18" x14ac:dyDescent="0.2">
      <c r="A121" t="s">
        <v>7</v>
      </c>
      <c r="B121" t="s">
        <v>38</v>
      </c>
      <c r="C121" t="s">
        <v>47</v>
      </c>
      <c r="D121" t="s">
        <v>39</v>
      </c>
      <c r="E121" t="s">
        <v>22</v>
      </c>
      <c r="F121" t="s">
        <v>40</v>
      </c>
      <c r="G121" s="9">
        <v>22</v>
      </c>
      <c r="H121" t="s">
        <v>13</v>
      </c>
      <c r="I121" t="s">
        <v>42</v>
      </c>
      <c r="J121" t="s">
        <v>18</v>
      </c>
      <c r="K121" s="10">
        <v>100</v>
      </c>
    </row>
    <row r="122" spans="1:18" x14ac:dyDescent="0.2">
      <c r="A122" t="s">
        <v>7</v>
      </c>
      <c r="B122" t="s">
        <v>38</v>
      </c>
      <c r="C122" t="s">
        <v>48</v>
      </c>
      <c r="D122" t="s">
        <v>39</v>
      </c>
      <c r="E122" t="s">
        <v>22</v>
      </c>
      <c r="F122" t="s">
        <v>40</v>
      </c>
      <c r="G122" s="9">
        <v>24</v>
      </c>
      <c r="H122" t="s">
        <v>13</v>
      </c>
      <c r="I122" t="s">
        <v>42</v>
      </c>
      <c r="J122" t="s">
        <v>18</v>
      </c>
      <c r="K122" s="10">
        <v>100</v>
      </c>
    </row>
    <row r="123" spans="1:18" x14ac:dyDescent="0.2">
      <c r="A123" t="s">
        <v>7</v>
      </c>
      <c r="B123" t="s">
        <v>38</v>
      </c>
      <c r="C123" t="s">
        <v>50</v>
      </c>
      <c r="D123" t="s">
        <v>39</v>
      </c>
      <c r="E123" t="s">
        <v>22</v>
      </c>
      <c r="F123" t="s">
        <v>40</v>
      </c>
      <c r="G123" s="9">
        <v>24</v>
      </c>
      <c r="H123" t="s">
        <v>13</v>
      </c>
      <c r="I123" t="s">
        <v>42</v>
      </c>
      <c r="J123" t="s">
        <v>18</v>
      </c>
      <c r="K123" s="10">
        <v>100</v>
      </c>
    </row>
    <row r="124" spans="1:18" x14ac:dyDescent="0.2">
      <c r="A124" t="s">
        <v>7</v>
      </c>
      <c r="B124" t="s">
        <v>38</v>
      </c>
      <c r="C124" t="s">
        <v>52</v>
      </c>
      <c r="D124" t="s">
        <v>39</v>
      </c>
      <c r="E124" t="s">
        <v>22</v>
      </c>
      <c r="F124" t="s">
        <v>40</v>
      </c>
      <c r="G124" s="9">
        <v>24</v>
      </c>
      <c r="H124" t="s">
        <v>13</v>
      </c>
      <c r="I124" t="s">
        <v>42</v>
      </c>
      <c r="J124" t="s">
        <v>18</v>
      </c>
      <c r="K124" s="10">
        <v>100</v>
      </c>
    </row>
    <row r="125" spans="1:18" x14ac:dyDescent="0.2">
      <c r="A125" t="s">
        <v>7</v>
      </c>
      <c r="B125" t="s">
        <v>38</v>
      </c>
      <c r="C125" t="s">
        <v>54</v>
      </c>
      <c r="D125" t="s">
        <v>39</v>
      </c>
      <c r="E125" t="s">
        <v>22</v>
      </c>
      <c r="F125" t="s">
        <v>40</v>
      </c>
      <c r="G125" s="9">
        <v>24</v>
      </c>
      <c r="H125" t="s">
        <v>13</v>
      </c>
      <c r="I125" t="s">
        <v>42</v>
      </c>
      <c r="J125" t="s">
        <v>18</v>
      </c>
      <c r="K125" s="10">
        <v>100</v>
      </c>
    </row>
    <row r="126" spans="1:18" x14ac:dyDescent="0.2">
      <c r="A126" t="s">
        <v>7</v>
      </c>
      <c r="B126" t="s">
        <v>38</v>
      </c>
      <c r="C126" t="s">
        <v>55</v>
      </c>
      <c r="D126" t="s">
        <v>39</v>
      </c>
      <c r="E126" t="s">
        <v>22</v>
      </c>
      <c r="F126" t="s">
        <v>40</v>
      </c>
      <c r="G126" s="9">
        <v>24</v>
      </c>
      <c r="H126" t="s">
        <v>13</v>
      </c>
      <c r="I126" t="s">
        <v>42</v>
      </c>
      <c r="J126" t="s">
        <v>18</v>
      </c>
      <c r="K126" s="10">
        <v>100</v>
      </c>
    </row>
    <row r="127" spans="1:18" x14ac:dyDescent="0.2">
      <c r="A127" t="s">
        <v>7</v>
      </c>
      <c r="B127" t="s">
        <v>38</v>
      </c>
      <c r="C127" t="s">
        <v>57</v>
      </c>
      <c r="D127" t="s">
        <v>39</v>
      </c>
      <c r="E127" t="s">
        <v>22</v>
      </c>
      <c r="F127" t="s">
        <v>40</v>
      </c>
      <c r="G127" s="9">
        <v>24</v>
      </c>
      <c r="H127" t="s">
        <v>13</v>
      </c>
      <c r="I127" t="s">
        <v>42</v>
      </c>
      <c r="J127" t="s">
        <v>18</v>
      </c>
      <c r="K127" s="10">
        <v>100</v>
      </c>
    </row>
    <row r="128" spans="1:18" x14ac:dyDescent="0.2">
      <c r="A128" t="s">
        <v>7</v>
      </c>
      <c r="B128" t="s">
        <v>38</v>
      </c>
      <c r="C128" t="s">
        <v>58</v>
      </c>
      <c r="D128" t="s">
        <v>39</v>
      </c>
      <c r="E128" t="s">
        <v>22</v>
      </c>
      <c r="F128" t="s">
        <v>40</v>
      </c>
      <c r="G128" s="9">
        <v>23</v>
      </c>
      <c r="H128" t="s">
        <v>13</v>
      </c>
      <c r="I128" t="s">
        <v>42</v>
      </c>
      <c r="J128" t="s">
        <v>18</v>
      </c>
      <c r="K128" s="10">
        <v>100</v>
      </c>
    </row>
    <row r="129" spans="1:11" x14ac:dyDescent="0.2">
      <c r="A129" t="s">
        <v>7</v>
      </c>
      <c r="B129" t="s">
        <v>38</v>
      </c>
      <c r="C129" t="s">
        <v>60</v>
      </c>
      <c r="D129" t="s">
        <v>39</v>
      </c>
      <c r="E129" t="s">
        <v>22</v>
      </c>
      <c r="F129" t="s">
        <v>40</v>
      </c>
      <c r="G129" s="9">
        <v>24</v>
      </c>
      <c r="H129" t="s">
        <v>13</v>
      </c>
      <c r="I129" t="s">
        <v>59</v>
      </c>
      <c r="J129" t="s">
        <v>18</v>
      </c>
      <c r="K129" s="10">
        <v>100</v>
      </c>
    </row>
    <row r="130" spans="1:11" x14ac:dyDescent="0.2">
      <c r="A130" t="s">
        <v>7</v>
      </c>
      <c r="B130" t="s">
        <v>38</v>
      </c>
      <c r="C130" t="s">
        <v>62</v>
      </c>
      <c r="D130" t="s">
        <v>39</v>
      </c>
      <c r="E130" t="s">
        <v>22</v>
      </c>
      <c r="F130" t="s">
        <v>40</v>
      </c>
      <c r="G130" s="9">
        <v>22</v>
      </c>
      <c r="H130" t="s">
        <v>13</v>
      </c>
      <c r="I130" t="s">
        <v>59</v>
      </c>
      <c r="J130" t="s">
        <v>18</v>
      </c>
      <c r="K130" s="10">
        <v>100</v>
      </c>
    </row>
    <row r="131" spans="1:11" x14ac:dyDescent="0.2">
      <c r="A131" t="s">
        <v>7</v>
      </c>
      <c r="B131" t="s">
        <v>38</v>
      </c>
      <c r="C131" t="s">
        <v>63</v>
      </c>
      <c r="D131" t="s">
        <v>39</v>
      </c>
      <c r="E131" t="s">
        <v>22</v>
      </c>
      <c r="F131" t="s">
        <v>40</v>
      </c>
      <c r="G131" s="9">
        <v>24</v>
      </c>
      <c r="H131" t="s">
        <v>13</v>
      </c>
      <c r="I131" t="s">
        <v>59</v>
      </c>
      <c r="J131" t="s">
        <v>18</v>
      </c>
      <c r="K131" s="10">
        <v>100</v>
      </c>
    </row>
    <row r="132" spans="1:11" x14ac:dyDescent="0.2">
      <c r="A132" t="s">
        <v>7</v>
      </c>
      <c r="B132" t="s">
        <v>72</v>
      </c>
      <c r="C132" t="s">
        <v>117</v>
      </c>
      <c r="D132" t="s">
        <v>73</v>
      </c>
      <c r="E132" t="s">
        <v>22</v>
      </c>
      <c r="F132" t="s">
        <v>40</v>
      </c>
      <c r="G132" s="9">
        <v>119</v>
      </c>
      <c r="H132" t="s">
        <v>35</v>
      </c>
      <c r="I132" t="s">
        <v>116</v>
      </c>
      <c r="J132" t="s">
        <v>18</v>
      </c>
      <c r="K132" s="10">
        <v>100</v>
      </c>
    </row>
    <row r="133" spans="1:11" x14ac:dyDescent="0.2">
      <c r="A133" t="s">
        <v>7</v>
      </c>
      <c r="B133" t="s">
        <v>72</v>
      </c>
      <c r="C133" t="s">
        <v>43</v>
      </c>
      <c r="D133" t="s">
        <v>73</v>
      </c>
      <c r="E133" t="s">
        <v>22</v>
      </c>
      <c r="F133" t="s">
        <v>40</v>
      </c>
      <c r="G133" s="9">
        <v>24</v>
      </c>
      <c r="H133" t="s">
        <v>13</v>
      </c>
      <c r="I133" t="s">
        <v>74</v>
      </c>
      <c r="J133" t="s">
        <v>18</v>
      </c>
      <c r="K133" s="10">
        <v>100</v>
      </c>
    </row>
    <row r="134" spans="1:11" x14ac:dyDescent="0.2">
      <c r="A134" t="s">
        <v>7</v>
      </c>
      <c r="B134" t="s">
        <v>72</v>
      </c>
      <c r="C134" t="s">
        <v>45</v>
      </c>
      <c r="D134" t="s">
        <v>73</v>
      </c>
      <c r="E134" t="s">
        <v>22</v>
      </c>
      <c r="F134" t="s">
        <v>40</v>
      </c>
      <c r="G134" s="9">
        <v>24</v>
      </c>
      <c r="H134" t="s">
        <v>13</v>
      </c>
      <c r="I134" t="s">
        <v>74</v>
      </c>
      <c r="J134" t="s">
        <v>18</v>
      </c>
      <c r="K134" s="10">
        <v>100</v>
      </c>
    </row>
    <row r="135" spans="1:11" x14ac:dyDescent="0.2">
      <c r="A135" t="s">
        <v>7</v>
      </c>
      <c r="B135" t="s">
        <v>72</v>
      </c>
      <c r="C135" t="s">
        <v>47</v>
      </c>
      <c r="D135" t="s">
        <v>73</v>
      </c>
      <c r="E135" t="s">
        <v>22</v>
      </c>
      <c r="F135" t="s">
        <v>40</v>
      </c>
      <c r="G135" s="9">
        <v>24</v>
      </c>
      <c r="H135" t="s">
        <v>13</v>
      </c>
      <c r="I135" t="s">
        <v>74</v>
      </c>
      <c r="J135" t="s">
        <v>18</v>
      </c>
      <c r="K135" s="10">
        <v>100</v>
      </c>
    </row>
    <row r="136" spans="1:11" x14ac:dyDescent="0.2">
      <c r="A136" t="s">
        <v>7</v>
      </c>
      <c r="B136" t="s">
        <v>72</v>
      </c>
      <c r="C136" t="s">
        <v>48</v>
      </c>
      <c r="D136" t="s">
        <v>73</v>
      </c>
      <c r="E136" t="s">
        <v>22</v>
      </c>
      <c r="F136" t="s">
        <v>40</v>
      </c>
      <c r="G136" s="9">
        <v>24</v>
      </c>
      <c r="H136" t="s">
        <v>13</v>
      </c>
      <c r="I136" t="s">
        <v>74</v>
      </c>
      <c r="J136" t="s">
        <v>18</v>
      </c>
      <c r="K136" s="10">
        <v>100</v>
      </c>
    </row>
    <row r="137" spans="1:11" x14ac:dyDescent="0.2">
      <c r="A137" t="s">
        <v>7</v>
      </c>
      <c r="B137" t="s">
        <v>72</v>
      </c>
      <c r="C137" t="s">
        <v>50</v>
      </c>
      <c r="D137" t="s">
        <v>73</v>
      </c>
      <c r="E137" t="s">
        <v>22</v>
      </c>
      <c r="F137" t="s">
        <v>40</v>
      </c>
      <c r="G137" s="9">
        <v>23</v>
      </c>
      <c r="H137" t="s">
        <v>13</v>
      </c>
      <c r="I137" t="s">
        <v>74</v>
      </c>
      <c r="J137" t="s">
        <v>18</v>
      </c>
      <c r="K137" s="10">
        <v>100</v>
      </c>
    </row>
    <row r="138" spans="1:11" x14ac:dyDescent="0.2">
      <c r="A138" t="s">
        <v>7</v>
      </c>
      <c r="B138" t="s">
        <v>72</v>
      </c>
      <c r="C138" t="s">
        <v>52</v>
      </c>
      <c r="D138" t="s">
        <v>73</v>
      </c>
      <c r="E138" t="s">
        <v>22</v>
      </c>
      <c r="F138" t="s">
        <v>40</v>
      </c>
      <c r="G138" s="9">
        <v>9</v>
      </c>
      <c r="H138" t="s">
        <v>13</v>
      </c>
      <c r="I138" t="s">
        <v>74</v>
      </c>
      <c r="J138" t="s">
        <v>18</v>
      </c>
      <c r="K138" s="10">
        <v>100</v>
      </c>
    </row>
    <row r="139" spans="1:11" x14ac:dyDescent="0.2">
      <c r="A139" t="s">
        <v>7</v>
      </c>
      <c r="B139" t="s">
        <v>72</v>
      </c>
      <c r="C139" t="s">
        <v>54</v>
      </c>
      <c r="D139" t="s">
        <v>73</v>
      </c>
      <c r="E139" t="s">
        <v>22</v>
      </c>
      <c r="F139" t="s">
        <v>40</v>
      </c>
      <c r="G139" s="9">
        <v>24</v>
      </c>
      <c r="H139" t="s">
        <v>13</v>
      </c>
      <c r="I139" t="s">
        <v>74</v>
      </c>
      <c r="J139" t="s">
        <v>18</v>
      </c>
      <c r="K139" s="10">
        <v>100</v>
      </c>
    </row>
    <row r="140" spans="1:11" x14ac:dyDescent="0.2">
      <c r="A140" t="s">
        <v>7</v>
      </c>
      <c r="B140" t="s">
        <v>72</v>
      </c>
      <c r="C140" t="s">
        <v>55</v>
      </c>
      <c r="D140" t="s">
        <v>73</v>
      </c>
      <c r="E140" t="s">
        <v>22</v>
      </c>
      <c r="F140" t="s">
        <v>40</v>
      </c>
      <c r="G140" s="9">
        <v>24</v>
      </c>
      <c r="H140" t="s">
        <v>13</v>
      </c>
      <c r="I140" t="s">
        <v>74</v>
      </c>
      <c r="J140" t="s">
        <v>18</v>
      </c>
      <c r="K140" s="10">
        <v>100</v>
      </c>
    </row>
    <row r="141" spans="1:11" x14ac:dyDescent="0.2">
      <c r="A141" t="s">
        <v>7</v>
      </c>
      <c r="B141" t="s">
        <v>72</v>
      </c>
      <c r="C141" t="s">
        <v>57</v>
      </c>
      <c r="D141" t="s">
        <v>73</v>
      </c>
      <c r="E141" t="s">
        <v>22</v>
      </c>
      <c r="F141" t="s">
        <v>40</v>
      </c>
      <c r="G141" s="9">
        <v>22</v>
      </c>
      <c r="H141" t="s">
        <v>13</v>
      </c>
      <c r="I141" t="s">
        <v>74</v>
      </c>
      <c r="J141" t="s">
        <v>18</v>
      </c>
      <c r="K141" s="10">
        <v>100</v>
      </c>
    </row>
    <row r="142" spans="1:11" x14ac:dyDescent="0.2">
      <c r="A142" t="s">
        <v>7</v>
      </c>
      <c r="B142" t="s">
        <v>72</v>
      </c>
      <c r="C142" t="s">
        <v>58</v>
      </c>
      <c r="D142" t="s">
        <v>73</v>
      </c>
      <c r="E142" t="s">
        <v>22</v>
      </c>
      <c r="F142" t="s">
        <v>40</v>
      </c>
      <c r="G142" s="9">
        <v>22</v>
      </c>
      <c r="H142" t="s">
        <v>13</v>
      </c>
      <c r="I142" t="s">
        <v>74</v>
      </c>
      <c r="J142" t="s">
        <v>18</v>
      </c>
      <c r="K142" s="10">
        <v>0</v>
      </c>
    </row>
    <row r="143" spans="1:11" x14ac:dyDescent="0.2">
      <c r="A143" t="s">
        <v>7</v>
      </c>
      <c r="B143" t="s">
        <v>72</v>
      </c>
      <c r="C143" t="s">
        <v>58</v>
      </c>
      <c r="D143" t="s">
        <v>73</v>
      </c>
      <c r="E143" t="s">
        <v>22</v>
      </c>
      <c r="F143" t="s">
        <v>40</v>
      </c>
      <c r="G143" s="9">
        <v>22</v>
      </c>
      <c r="H143" t="s">
        <v>13</v>
      </c>
      <c r="I143" t="s">
        <v>79</v>
      </c>
      <c r="J143" t="s">
        <v>18</v>
      </c>
      <c r="K143" s="10">
        <v>100</v>
      </c>
    </row>
    <row r="144" spans="1:11" x14ac:dyDescent="0.2">
      <c r="A144" t="s">
        <v>7</v>
      </c>
      <c r="B144" t="s">
        <v>72</v>
      </c>
      <c r="C144" t="s">
        <v>60</v>
      </c>
      <c r="D144" t="s">
        <v>73</v>
      </c>
      <c r="E144" t="s">
        <v>22</v>
      </c>
      <c r="F144" t="s">
        <v>40</v>
      </c>
      <c r="G144" s="9">
        <v>13</v>
      </c>
      <c r="H144" t="s">
        <v>13</v>
      </c>
      <c r="I144" t="s">
        <v>82</v>
      </c>
      <c r="J144" t="s">
        <v>18</v>
      </c>
      <c r="K144" s="10">
        <v>100</v>
      </c>
    </row>
    <row r="145" spans="1:11" x14ac:dyDescent="0.2">
      <c r="A145" t="s">
        <v>7</v>
      </c>
      <c r="B145" t="s">
        <v>72</v>
      </c>
      <c r="C145" t="s">
        <v>62</v>
      </c>
      <c r="D145" t="s">
        <v>73</v>
      </c>
      <c r="E145" t="s">
        <v>22</v>
      </c>
      <c r="F145" t="s">
        <v>40</v>
      </c>
      <c r="G145" s="9">
        <v>23</v>
      </c>
      <c r="H145" t="s">
        <v>13</v>
      </c>
      <c r="I145" t="s">
        <v>82</v>
      </c>
      <c r="J145" t="s">
        <v>18</v>
      </c>
      <c r="K145" s="10">
        <v>100</v>
      </c>
    </row>
    <row r="146" spans="1:11" x14ac:dyDescent="0.2">
      <c r="A146" t="s">
        <v>7</v>
      </c>
      <c r="B146" t="s">
        <v>72</v>
      </c>
      <c r="C146" t="s">
        <v>63</v>
      </c>
      <c r="D146" t="s">
        <v>73</v>
      </c>
      <c r="E146" t="s">
        <v>22</v>
      </c>
      <c r="F146" t="s">
        <v>40</v>
      </c>
      <c r="G146" s="9">
        <v>23</v>
      </c>
      <c r="H146" t="s">
        <v>13</v>
      </c>
      <c r="I146" t="s">
        <v>82</v>
      </c>
      <c r="J146" t="s">
        <v>18</v>
      </c>
      <c r="K146" s="10">
        <v>100</v>
      </c>
    </row>
    <row r="147" spans="1:11" x14ac:dyDescent="0.2">
      <c r="A147" t="s">
        <v>7</v>
      </c>
      <c r="B147" t="s">
        <v>72</v>
      </c>
      <c r="C147" t="s">
        <v>86</v>
      </c>
      <c r="D147" t="s">
        <v>73</v>
      </c>
      <c r="E147" t="s">
        <v>22</v>
      </c>
      <c r="F147" t="s">
        <v>40</v>
      </c>
      <c r="G147" s="9">
        <v>20</v>
      </c>
      <c r="H147" t="s">
        <v>13</v>
      </c>
      <c r="I147" t="s">
        <v>82</v>
      </c>
      <c r="J147" t="s">
        <v>18</v>
      </c>
      <c r="K147" s="10">
        <v>100</v>
      </c>
    </row>
    <row r="148" spans="1:11" x14ac:dyDescent="0.2">
      <c r="A148" t="s">
        <v>7</v>
      </c>
      <c r="B148" t="s">
        <v>72</v>
      </c>
      <c r="C148" t="s">
        <v>87</v>
      </c>
      <c r="D148" t="s">
        <v>73</v>
      </c>
      <c r="E148" t="s">
        <v>22</v>
      </c>
      <c r="F148" t="s">
        <v>40</v>
      </c>
      <c r="G148" s="9">
        <v>11</v>
      </c>
      <c r="H148" t="s">
        <v>13</v>
      </c>
      <c r="I148" t="s">
        <v>82</v>
      </c>
      <c r="J148" t="s">
        <v>18</v>
      </c>
      <c r="K148" s="10">
        <v>100</v>
      </c>
    </row>
    <row r="149" spans="1:11" x14ac:dyDescent="0.2">
      <c r="A149" t="s">
        <v>7</v>
      </c>
      <c r="B149" t="s">
        <v>72</v>
      </c>
      <c r="C149" t="s">
        <v>88</v>
      </c>
      <c r="D149" t="s">
        <v>73</v>
      </c>
      <c r="E149" t="s">
        <v>22</v>
      </c>
      <c r="F149" t="s">
        <v>40</v>
      </c>
      <c r="G149" s="9">
        <v>17</v>
      </c>
      <c r="H149" t="s">
        <v>13</v>
      </c>
      <c r="I149" t="s">
        <v>82</v>
      </c>
      <c r="J149" t="s">
        <v>18</v>
      </c>
      <c r="K149" s="10">
        <v>100</v>
      </c>
    </row>
    <row r="150" spans="1:11" x14ac:dyDescent="0.2">
      <c r="A150" t="s">
        <v>7</v>
      </c>
      <c r="B150" t="s">
        <v>72</v>
      </c>
      <c r="C150" t="s">
        <v>89</v>
      </c>
      <c r="D150" t="s">
        <v>73</v>
      </c>
      <c r="E150" t="s">
        <v>22</v>
      </c>
      <c r="F150" t="s">
        <v>40</v>
      </c>
      <c r="G150" s="9">
        <v>22</v>
      </c>
      <c r="H150" t="s">
        <v>13</v>
      </c>
      <c r="I150" t="s">
        <v>82</v>
      </c>
      <c r="J150" t="s">
        <v>18</v>
      </c>
      <c r="K150" s="10">
        <v>100</v>
      </c>
    </row>
    <row r="151" spans="1:11" x14ac:dyDescent="0.2">
      <c r="A151" t="s">
        <v>7</v>
      </c>
      <c r="B151" t="s">
        <v>72</v>
      </c>
      <c r="C151" t="s">
        <v>91</v>
      </c>
      <c r="D151" t="s">
        <v>73</v>
      </c>
      <c r="E151" t="s">
        <v>22</v>
      </c>
      <c r="F151" t="s">
        <v>40</v>
      </c>
      <c r="G151" s="9">
        <v>23</v>
      </c>
      <c r="H151" t="s">
        <v>13</v>
      </c>
      <c r="I151" t="s">
        <v>82</v>
      </c>
      <c r="J151" t="s">
        <v>18</v>
      </c>
      <c r="K151" s="10">
        <v>100</v>
      </c>
    </row>
    <row r="152" spans="1:11" x14ac:dyDescent="0.2">
      <c r="A152" t="s">
        <v>7</v>
      </c>
      <c r="B152" t="s">
        <v>72</v>
      </c>
      <c r="C152" t="s">
        <v>92</v>
      </c>
      <c r="D152" t="s">
        <v>73</v>
      </c>
      <c r="E152" t="s">
        <v>22</v>
      </c>
      <c r="F152" t="s">
        <v>40</v>
      </c>
      <c r="G152" s="9">
        <v>14</v>
      </c>
      <c r="H152" t="s">
        <v>13</v>
      </c>
      <c r="I152" t="s">
        <v>82</v>
      </c>
      <c r="J152" t="s">
        <v>18</v>
      </c>
      <c r="K152" s="10">
        <v>100</v>
      </c>
    </row>
    <row r="153" spans="1:11" x14ac:dyDescent="0.2">
      <c r="A153" t="s">
        <v>7</v>
      </c>
      <c r="B153" t="s">
        <v>72</v>
      </c>
      <c r="C153" t="s">
        <v>94</v>
      </c>
      <c r="D153" t="s">
        <v>73</v>
      </c>
      <c r="E153" t="s">
        <v>22</v>
      </c>
      <c r="F153" t="s">
        <v>40</v>
      </c>
      <c r="G153" s="9">
        <v>10</v>
      </c>
      <c r="H153" t="s">
        <v>13</v>
      </c>
      <c r="I153" t="s">
        <v>82</v>
      </c>
      <c r="J153" t="s">
        <v>18</v>
      </c>
      <c r="K153" s="10">
        <v>100</v>
      </c>
    </row>
    <row r="154" spans="1:11" x14ac:dyDescent="0.2">
      <c r="A154" t="s">
        <v>7</v>
      </c>
      <c r="B154" t="s">
        <v>72</v>
      </c>
      <c r="C154" t="s">
        <v>65</v>
      </c>
      <c r="D154" t="s">
        <v>73</v>
      </c>
      <c r="E154" t="s">
        <v>22</v>
      </c>
      <c r="F154" t="s">
        <v>40</v>
      </c>
      <c r="G154" s="9">
        <v>24</v>
      </c>
      <c r="H154" t="s">
        <v>13</v>
      </c>
      <c r="I154" t="s">
        <v>96</v>
      </c>
      <c r="J154" t="s">
        <v>18</v>
      </c>
      <c r="K154" s="10">
        <v>100</v>
      </c>
    </row>
    <row r="155" spans="1:11" x14ac:dyDescent="0.2">
      <c r="A155" t="s">
        <v>7</v>
      </c>
      <c r="B155" t="s">
        <v>72</v>
      </c>
      <c r="C155" t="s">
        <v>66</v>
      </c>
      <c r="D155" t="s">
        <v>73</v>
      </c>
      <c r="E155" t="s">
        <v>22</v>
      </c>
      <c r="F155" t="s">
        <v>40</v>
      </c>
      <c r="G155" s="9">
        <v>19</v>
      </c>
      <c r="H155" t="s">
        <v>13</v>
      </c>
      <c r="I155" t="s">
        <v>96</v>
      </c>
      <c r="J155" t="s">
        <v>18</v>
      </c>
      <c r="K155" s="10">
        <v>100</v>
      </c>
    </row>
    <row r="156" spans="1:11" x14ac:dyDescent="0.2">
      <c r="A156" t="s">
        <v>7</v>
      </c>
      <c r="B156" t="s">
        <v>72</v>
      </c>
      <c r="C156" t="s">
        <v>67</v>
      </c>
      <c r="D156" t="s">
        <v>73</v>
      </c>
      <c r="E156" t="s">
        <v>22</v>
      </c>
      <c r="F156" t="s">
        <v>40</v>
      </c>
      <c r="G156" s="9">
        <v>21</v>
      </c>
      <c r="H156" t="s">
        <v>13</v>
      </c>
      <c r="I156" t="s">
        <v>96</v>
      </c>
      <c r="J156" t="s">
        <v>18</v>
      </c>
      <c r="K156" s="10">
        <v>100</v>
      </c>
    </row>
    <row r="157" spans="1:11" x14ac:dyDescent="0.2">
      <c r="A157" t="s">
        <v>7</v>
      </c>
      <c r="B157" t="s">
        <v>72</v>
      </c>
      <c r="C157" t="s">
        <v>68</v>
      </c>
      <c r="D157" t="s">
        <v>73</v>
      </c>
      <c r="E157" t="s">
        <v>22</v>
      </c>
      <c r="F157" t="s">
        <v>40</v>
      </c>
      <c r="G157" s="9">
        <v>19</v>
      </c>
      <c r="H157" t="s">
        <v>13</v>
      </c>
      <c r="I157" t="s">
        <v>96</v>
      </c>
      <c r="J157" t="s">
        <v>18</v>
      </c>
      <c r="K157" s="10">
        <v>100</v>
      </c>
    </row>
    <row r="158" spans="1:11" x14ac:dyDescent="0.2">
      <c r="A158" t="s">
        <v>7</v>
      </c>
      <c r="B158" t="s">
        <v>72</v>
      </c>
      <c r="C158" t="s">
        <v>69</v>
      </c>
      <c r="D158" t="s">
        <v>73</v>
      </c>
      <c r="E158" t="s">
        <v>22</v>
      </c>
      <c r="F158" t="s">
        <v>40</v>
      </c>
      <c r="G158" s="9">
        <v>9</v>
      </c>
      <c r="H158" t="s">
        <v>13</v>
      </c>
      <c r="I158" t="s">
        <v>96</v>
      </c>
      <c r="J158" t="s">
        <v>18</v>
      </c>
      <c r="K158" s="10">
        <v>100</v>
      </c>
    </row>
    <row r="159" spans="1:11" x14ac:dyDescent="0.2">
      <c r="A159" t="s">
        <v>7</v>
      </c>
      <c r="B159" t="s">
        <v>72</v>
      </c>
      <c r="C159" t="s">
        <v>70</v>
      </c>
      <c r="D159" t="s">
        <v>73</v>
      </c>
      <c r="E159" t="s">
        <v>22</v>
      </c>
      <c r="F159" t="s">
        <v>40</v>
      </c>
      <c r="G159" s="9">
        <v>16</v>
      </c>
      <c r="H159" t="s">
        <v>13</v>
      </c>
      <c r="I159" t="s">
        <v>96</v>
      </c>
      <c r="J159" t="s">
        <v>18</v>
      </c>
      <c r="K159" s="10">
        <v>100</v>
      </c>
    </row>
    <row r="160" spans="1:11" x14ac:dyDescent="0.2">
      <c r="A160" t="s">
        <v>7</v>
      </c>
      <c r="B160" t="s">
        <v>72</v>
      </c>
      <c r="C160" t="s">
        <v>101</v>
      </c>
      <c r="D160" t="s">
        <v>73</v>
      </c>
      <c r="E160" t="s">
        <v>22</v>
      </c>
      <c r="F160" t="s">
        <v>40</v>
      </c>
      <c r="G160" s="9">
        <v>24</v>
      </c>
      <c r="H160" t="s">
        <v>13</v>
      </c>
      <c r="I160" t="s">
        <v>82</v>
      </c>
      <c r="J160" t="s">
        <v>18</v>
      </c>
      <c r="K160" s="10">
        <v>100</v>
      </c>
    </row>
    <row r="161" spans="1:11" x14ac:dyDescent="0.2">
      <c r="A161" t="s">
        <v>7</v>
      </c>
      <c r="B161" t="s">
        <v>72</v>
      </c>
      <c r="C161" t="s">
        <v>103</v>
      </c>
      <c r="D161" t="s">
        <v>73</v>
      </c>
      <c r="E161" t="s">
        <v>22</v>
      </c>
      <c r="F161" t="s">
        <v>40</v>
      </c>
      <c r="G161" s="9">
        <v>24</v>
      </c>
      <c r="H161" t="s">
        <v>13</v>
      </c>
      <c r="I161" t="s">
        <v>82</v>
      </c>
      <c r="J161" t="s">
        <v>18</v>
      </c>
      <c r="K161" s="10">
        <v>100</v>
      </c>
    </row>
    <row r="162" spans="1:11" x14ac:dyDescent="0.2">
      <c r="A162" t="s">
        <v>7</v>
      </c>
      <c r="B162" t="s">
        <v>72</v>
      </c>
      <c r="C162" t="s">
        <v>104</v>
      </c>
      <c r="D162" t="s">
        <v>73</v>
      </c>
      <c r="E162" t="s">
        <v>22</v>
      </c>
      <c r="F162" t="s">
        <v>40</v>
      </c>
      <c r="G162" s="9">
        <v>26</v>
      </c>
      <c r="H162" t="s">
        <v>13</v>
      </c>
      <c r="I162" t="s">
        <v>82</v>
      </c>
      <c r="J162" t="s">
        <v>18</v>
      </c>
      <c r="K162" s="10">
        <v>100</v>
      </c>
    </row>
    <row r="163" spans="1:11" x14ac:dyDescent="0.2">
      <c r="A163" t="s">
        <v>7</v>
      </c>
      <c r="B163" t="s">
        <v>72</v>
      </c>
      <c r="C163" t="s">
        <v>106</v>
      </c>
      <c r="D163" t="s">
        <v>73</v>
      </c>
      <c r="E163" t="s">
        <v>22</v>
      </c>
      <c r="F163" t="s">
        <v>40</v>
      </c>
      <c r="G163" s="9">
        <v>24</v>
      </c>
      <c r="H163" t="s">
        <v>13</v>
      </c>
      <c r="I163" t="s">
        <v>82</v>
      </c>
      <c r="J163" t="s">
        <v>18</v>
      </c>
      <c r="K163" s="10">
        <v>100</v>
      </c>
    </row>
    <row r="164" spans="1:11" x14ac:dyDescent="0.2">
      <c r="A164" t="s">
        <v>7</v>
      </c>
      <c r="B164" t="s">
        <v>72</v>
      </c>
      <c r="C164" t="s">
        <v>108</v>
      </c>
      <c r="D164" t="s">
        <v>73</v>
      </c>
      <c r="E164" t="s">
        <v>22</v>
      </c>
      <c r="F164" t="s">
        <v>40</v>
      </c>
      <c r="G164" s="9">
        <v>20</v>
      </c>
      <c r="H164" t="s">
        <v>13</v>
      </c>
      <c r="I164" t="s">
        <v>107</v>
      </c>
      <c r="J164" t="s">
        <v>18</v>
      </c>
      <c r="K164" s="10">
        <v>100</v>
      </c>
    </row>
    <row r="165" spans="1:11" x14ac:dyDescent="0.2">
      <c r="A165" t="s">
        <v>7</v>
      </c>
      <c r="B165" t="s">
        <v>72</v>
      </c>
      <c r="C165" t="s">
        <v>109</v>
      </c>
      <c r="D165" t="s">
        <v>73</v>
      </c>
      <c r="E165" t="s">
        <v>22</v>
      </c>
      <c r="F165" t="s">
        <v>40</v>
      </c>
      <c r="G165" s="9">
        <v>24</v>
      </c>
      <c r="H165" t="s">
        <v>13</v>
      </c>
      <c r="I165" t="s">
        <v>107</v>
      </c>
      <c r="J165" t="s">
        <v>18</v>
      </c>
      <c r="K165" s="10">
        <v>100</v>
      </c>
    </row>
    <row r="166" spans="1:11" x14ac:dyDescent="0.2">
      <c r="A166" t="s">
        <v>7</v>
      </c>
      <c r="B166" t="s">
        <v>72</v>
      </c>
      <c r="C166" t="s">
        <v>110</v>
      </c>
      <c r="D166" t="s">
        <v>73</v>
      </c>
      <c r="E166" t="s">
        <v>22</v>
      </c>
      <c r="F166" t="s">
        <v>40</v>
      </c>
      <c r="G166" s="9">
        <v>18</v>
      </c>
      <c r="H166" t="s">
        <v>13</v>
      </c>
      <c r="I166" t="s">
        <v>107</v>
      </c>
      <c r="J166" t="s">
        <v>18</v>
      </c>
      <c r="K166" s="10">
        <v>100</v>
      </c>
    </row>
    <row r="167" spans="1:11" x14ac:dyDescent="0.2">
      <c r="A167" t="s">
        <v>7</v>
      </c>
      <c r="B167" t="s">
        <v>72</v>
      </c>
      <c r="C167" t="s">
        <v>112</v>
      </c>
      <c r="D167" t="s">
        <v>73</v>
      </c>
      <c r="E167" t="s">
        <v>22</v>
      </c>
      <c r="F167" t="s">
        <v>40</v>
      </c>
      <c r="G167" s="9">
        <v>21</v>
      </c>
      <c r="H167" t="s">
        <v>13</v>
      </c>
      <c r="I167" t="s">
        <v>107</v>
      </c>
      <c r="J167" t="s">
        <v>18</v>
      </c>
      <c r="K167" s="10">
        <v>100</v>
      </c>
    </row>
    <row r="168" spans="1:11" x14ac:dyDescent="0.2">
      <c r="A168" t="s">
        <v>7</v>
      </c>
      <c r="B168" t="s">
        <v>72</v>
      </c>
      <c r="C168" t="s">
        <v>113</v>
      </c>
      <c r="D168" t="s">
        <v>73</v>
      </c>
      <c r="E168" t="s">
        <v>22</v>
      </c>
      <c r="F168" t="s">
        <v>40</v>
      </c>
      <c r="G168" s="9">
        <v>15</v>
      </c>
      <c r="H168" t="s">
        <v>13</v>
      </c>
      <c r="I168" t="s">
        <v>107</v>
      </c>
      <c r="J168" t="s">
        <v>18</v>
      </c>
      <c r="K168" s="10">
        <v>100</v>
      </c>
    </row>
    <row r="169" spans="1:11" x14ac:dyDescent="0.2">
      <c r="A169" t="s">
        <v>7</v>
      </c>
      <c r="B169" t="s">
        <v>72</v>
      </c>
      <c r="C169" t="s">
        <v>115</v>
      </c>
      <c r="D169" t="s">
        <v>73</v>
      </c>
      <c r="E169" t="s">
        <v>22</v>
      </c>
      <c r="F169" t="s">
        <v>40</v>
      </c>
      <c r="G169" s="9">
        <v>9</v>
      </c>
      <c r="H169" t="s">
        <v>13</v>
      </c>
      <c r="I169" t="s">
        <v>107</v>
      </c>
      <c r="J169" t="s">
        <v>18</v>
      </c>
      <c r="K169" s="10">
        <v>100</v>
      </c>
    </row>
    <row r="170" spans="1:11" x14ac:dyDescent="0.2">
      <c r="A170" t="s">
        <v>7</v>
      </c>
      <c r="B170" t="s">
        <v>118</v>
      </c>
      <c r="C170" t="s">
        <v>122</v>
      </c>
      <c r="D170" t="s">
        <v>119</v>
      </c>
      <c r="E170" t="s">
        <v>22</v>
      </c>
      <c r="F170" t="s">
        <v>12</v>
      </c>
      <c r="G170" s="9">
        <v>25</v>
      </c>
      <c r="H170" t="s">
        <v>13</v>
      </c>
      <c r="I170" t="s">
        <v>120</v>
      </c>
      <c r="J170" t="s">
        <v>18</v>
      </c>
      <c r="K170" s="10">
        <v>50</v>
      </c>
    </row>
    <row r="171" spans="1:11" x14ac:dyDescent="0.2">
      <c r="A171" t="s">
        <v>7</v>
      </c>
      <c r="B171" t="s">
        <v>128</v>
      </c>
      <c r="C171" t="s">
        <v>122</v>
      </c>
      <c r="D171" t="s">
        <v>129</v>
      </c>
      <c r="E171" t="s">
        <v>22</v>
      </c>
      <c r="F171" t="s">
        <v>40</v>
      </c>
      <c r="G171" s="9">
        <v>22</v>
      </c>
      <c r="H171" t="s">
        <v>13</v>
      </c>
      <c r="I171" t="s">
        <v>131</v>
      </c>
      <c r="J171" t="s">
        <v>18</v>
      </c>
      <c r="K171" s="10">
        <v>100</v>
      </c>
    </row>
    <row r="172" spans="1:11" x14ac:dyDescent="0.2">
      <c r="A172" t="s">
        <v>7</v>
      </c>
      <c r="B172" t="s">
        <v>128</v>
      </c>
      <c r="C172" t="s">
        <v>123</v>
      </c>
      <c r="D172" t="s">
        <v>129</v>
      </c>
      <c r="E172" t="s">
        <v>22</v>
      </c>
      <c r="F172" t="s">
        <v>40</v>
      </c>
      <c r="G172" s="9">
        <v>24</v>
      </c>
      <c r="H172" t="s">
        <v>13</v>
      </c>
      <c r="I172" t="s">
        <v>131</v>
      </c>
      <c r="J172" t="s">
        <v>18</v>
      </c>
      <c r="K172" s="10">
        <v>100</v>
      </c>
    </row>
    <row r="173" spans="1:11" x14ac:dyDescent="0.2">
      <c r="A173" t="s">
        <v>7</v>
      </c>
      <c r="B173" t="s">
        <v>128</v>
      </c>
      <c r="C173" t="s">
        <v>132</v>
      </c>
      <c r="D173" t="s">
        <v>129</v>
      </c>
      <c r="E173" t="s">
        <v>22</v>
      </c>
      <c r="F173" t="s">
        <v>40</v>
      </c>
      <c r="G173" s="9">
        <v>24</v>
      </c>
      <c r="H173" t="s">
        <v>13</v>
      </c>
      <c r="I173" t="s">
        <v>131</v>
      </c>
      <c r="J173" t="s">
        <v>18</v>
      </c>
      <c r="K173" s="10">
        <v>100</v>
      </c>
    </row>
    <row r="174" spans="1:11" x14ac:dyDescent="0.2">
      <c r="A174" t="s">
        <v>7</v>
      </c>
      <c r="B174" t="s">
        <v>128</v>
      </c>
      <c r="C174" t="s">
        <v>134</v>
      </c>
      <c r="D174" t="s">
        <v>129</v>
      </c>
      <c r="E174" t="s">
        <v>22</v>
      </c>
      <c r="F174" t="s">
        <v>40</v>
      </c>
      <c r="G174" s="9">
        <v>23</v>
      </c>
      <c r="H174" t="s">
        <v>13</v>
      </c>
      <c r="I174" t="s">
        <v>131</v>
      </c>
      <c r="J174" t="s">
        <v>18</v>
      </c>
      <c r="K174" s="10">
        <v>100</v>
      </c>
    </row>
    <row r="175" spans="1:11" x14ac:dyDescent="0.2">
      <c r="A175" t="s">
        <v>7</v>
      </c>
      <c r="B175" t="s">
        <v>128</v>
      </c>
      <c r="C175" t="s">
        <v>136</v>
      </c>
      <c r="D175" t="s">
        <v>129</v>
      </c>
      <c r="E175" t="s">
        <v>22</v>
      </c>
      <c r="F175" t="s">
        <v>40</v>
      </c>
      <c r="G175" s="9">
        <v>24</v>
      </c>
      <c r="H175" t="s">
        <v>13</v>
      </c>
      <c r="I175" t="s">
        <v>131</v>
      </c>
      <c r="J175" t="s">
        <v>18</v>
      </c>
      <c r="K175" s="10">
        <v>100</v>
      </c>
    </row>
    <row r="176" spans="1:11" x14ac:dyDescent="0.2">
      <c r="A176" t="s">
        <v>7</v>
      </c>
      <c r="B176" t="s">
        <v>128</v>
      </c>
      <c r="C176" t="s">
        <v>137</v>
      </c>
      <c r="D176" t="s">
        <v>129</v>
      </c>
      <c r="E176" t="s">
        <v>22</v>
      </c>
      <c r="F176" t="s">
        <v>40</v>
      </c>
      <c r="G176" s="9">
        <v>24</v>
      </c>
      <c r="H176" t="s">
        <v>13</v>
      </c>
      <c r="I176" t="s">
        <v>131</v>
      </c>
      <c r="J176" t="s">
        <v>18</v>
      </c>
      <c r="K176" s="10">
        <v>100</v>
      </c>
    </row>
    <row r="177" spans="1:11" x14ac:dyDescent="0.2">
      <c r="A177" t="s">
        <v>7</v>
      </c>
      <c r="B177" t="s">
        <v>128</v>
      </c>
      <c r="C177" t="s">
        <v>139</v>
      </c>
      <c r="D177" t="s">
        <v>129</v>
      </c>
      <c r="E177" t="s">
        <v>22</v>
      </c>
      <c r="F177" t="s">
        <v>40</v>
      </c>
      <c r="G177" s="9">
        <v>24</v>
      </c>
      <c r="H177" t="s">
        <v>13</v>
      </c>
      <c r="I177" t="s">
        <v>131</v>
      </c>
      <c r="J177" t="s">
        <v>18</v>
      </c>
      <c r="K177" s="10">
        <v>100</v>
      </c>
    </row>
    <row r="178" spans="1:11" x14ac:dyDescent="0.2">
      <c r="A178" t="s">
        <v>7</v>
      </c>
      <c r="B178" t="s">
        <v>128</v>
      </c>
      <c r="C178" t="s">
        <v>140</v>
      </c>
      <c r="D178" t="s">
        <v>129</v>
      </c>
      <c r="E178" t="s">
        <v>22</v>
      </c>
      <c r="F178" t="s">
        <v>40</v>
      </c>
      <c r="G178" s="9">
        <v>23</v>
      </c>
      <c r="H178" t="s">
        <v>13</v>
      </c>
      <c r="I178" t="s">
        <v>131</v>
      </c>
      <c r="J178" t="s">
        <v>18</v>
      </c>
      <c r="K178" s="10">
        <v>100</v>
      </c>
    </row>
    <row r="179" spans="1:11" x14ac:dyDescent="0.2">
      <c r="A179" t="s">
        <v>7</v>
      </c>
      <c r="B179" t="s">
        <v>128</v>
      </c>
      <c r="C179" t="s">
        <v>142</v>
      </c>
      <c r="D179" t="s">
        <v>129</v>
      </c>
      <c r="E179" t="s">
        <v>22</v>
      </c>
      <c r="F179" t="s">
        <v>40</v>
      </c>
      <c r="G179" s="9">
        <v>12</v>
      </c>
      <c r="H179" t="s">
        <v>13</v>
      </c>
      <c r="I179" t="s">
        <v>131</v>
      </c>
      <c r="J179" t="s">
        <v>18</v>
      </c>
      <c r="K179" s="10">
        <v>100</v>
      </c>
    </row>
    <row r="180" spans="1:11" x14ac:dyDescent="0.2">
      <c r="A180" t="s">
        <v>7</v>
      </c>
      <c r="B180" t="s">
        <v>128</v>
      </c>
      <c r="C180" t="s">
        <v>143</v>
      </c>
      <c r="D180" t="s">
        <v>129</v>
      </c>
      <c r="E180" t="s">
        <v>22</v>
      </c>
      <c r="F180" t="s">
        <v>40</v>
      </c>
      <c r="G180" s="9">
        <v>7</v>
      </c>
      <c r="H180" t="s">
        <v>13</v>
      </c>
      <c r="I180" t="s">
        <v>131</v>
      </c>
      <c r="J180" t="s">
        <v>18</v>
      </c>
      <c r="K180" s="10">
        <v>100</v>
      </c>
    </row>
    <row r="181" spans="1:11" x14ac:dyDescent="0.2">
      <c r="A181" t="s">
        <v>7</v>
      </c>
      <c r="B181" t="s">
        <v>144</v>
      </c>
      <c r="C181" t="s">
        <v>122</v>
      </c>
      <c r="D181" t="s">
        <v>145</v>
      </c>
      <c r="E181" t="s">
        <v>22</v>
      </c>
      <c r="F181" t="s">
        <v>40</v>
      </c>
      <c r="G181" s="9">
        <v>24</v>
      </c>
      <c r="H181" t="s">
        <v>13</v>
      </c>
      <c r="I181" t="s">
        <v>131</v>
      </c>
      <c r="J181" t="s">
        <v>18</v>
      </c>
      <c r="K181" s="10">
        <v>100</v>
      </c>
    </row>
    <row r="182" spans="1:11" x14ac:dyDescent="0.2">
      <c r="A182" t="s">
        <v>7</v>
      </c>
      <c r="B182" t="s">
        <v>144</v>
      </c>
      <c r="C182" t="s">
        <v>123</v>
      </c>
      <c r="D182" t="s">
        <v>145</v>
      </c>
      <c r="E182" t="s">
        <v>22</v>
      </c>
      <c r="F182" t="s">
        <v>40</v>
      </c>
      <c r="G182" s="9">
        <v>16</v>
      </c>
      <c r="H182" t="s">
        <v>13</v>
      </c>
      <c r="I182" t="s">
        <v>131</v>
      </c>
      <c r="J182" t="s">
        <v>18</v>
      </c>
      <c r="K182" s="10">
        <v>100</v>
      </c>
    </row>
    <row r="183" spans="1:11" x14ac:dyDescent="0.2">
      <c r="A183" t="s">
        <v>7</v>
      </c>
      <c r="B183" t="s">
        <v>144</v>
      </c>
      <c r="C183" t="s">
        <v>132</v>
      </c>
      <c r="D183" t="s">
        <v>145</v>
      </c>
      <c r="E183" t="s">
        <v>22</v>
      </c>
      <c r="F183" t="s">
        <v>40</v>
      </c>
      <c r="G183" s="9">
        <v>20</v>
      </c>
      <c r="H183" t="s">
        <v>13</v>
      </c>
      <c r="I183" t="s">
        <v>131</v>
      </c>
      <c r="J183" t="s">
        <v>18</v>
      </c>
      <c r="K183" s="10">
        <v>100</v>
      </c>
    </row>
    <row r="184" spans="1:11" x14ac:dyDescent="0.2">
      <c r="A184" t="s">
        <v>7</v>
      </c>
      <c r="B184" t="s">
        <v>144</v>
      </c>
      <c r="C184" t="s">
        <v>134</v>
      </c>
      <c r="D184" t="s">
        <v>145</v>
      </c>
      <c r="E184" t="s">
        <v>22</v>
      </c>
      <c r="F184" t="s">
        <v>40</v>
      </c>
      <c r="G184" s="9">
        <v>17</v>
      </c>
      <c r="H184" t="s">
        <v>13</v>
      </c>
      <c r="I184" t="s">
        <v>131</v>
      </c>
      <c r="J184" t="s">
        <v>18</v>
      </c>
      <c r="K184" s="10">
        <v>100</v>
      </c>
    </row>
    <row r="185" spans="1:11" x14ac:dyDescent="0.2">
      <c r="A185" t="s">
        <v>7</v>
      </c>
      <c r="B185" t="s">
        <v>144</v>
      </c>
      <c r="C185" t="s">
        <v>136</v>
      </c>
      <c r="D185" t="s">
        <v>145</v>
      </c>
      <c r="E185" t="s">
        <v>22</v>
      </c>
      <c r="F185" t="s">
        <v>40</v>
      </c>
      <c r="G185" s="9">
        <v>12</v>
      </c>
      <c r="H185" t="s">
        <v>13</v>
      </c>
      <c r="I185" t="s">
        <v>131</v>
      </c>
      <c r="J185" t="s">
        <v>18</v>
      </c>
      <c r="K185" s="10">
        <v>100</v>
      </c>
    </row>
    <row r="186" spans="1:11" x14ac:dyDescent="0.2">
      <c r="A186" t="s">
        <v>7</v>
      </c>
      <c r="B186" t="s">
        <v>144</v>
      </c>
      <c r="C186" t="s">
        <v>137</v>
      </c>
      <c r="D186" t="s">
        <v>145</v>
      </c>
      <c r="E186" t="s">
        <v>22</v>
      </c>
      <c r="F186" t="s">
        <v>40</v>
      </c>
      <c r="G186" s="9">
        <v>22</v>
      </c>
      <c r="H186" t="s">
        <v>13</v>
      </c>
      <c r="I186" t="s">
        <v>131</v>
      </c>
      <c r="J186" t="s">
        <v>18</v>
      </c>
      <c r="K186" s="10">
        <v>100</v>
      </c>
    </row>
    <row r="187" spans="1:11" x14ac:dyDescent="0.2">
      <c r="A187" t="s">
        <v>7</v>
      </c>
      <c r="B187" t="s">
        <v>144</v>
      </c>
      <c r="C187" t="s">
        <v>139</v>
      </c>
      <c r="D187" t="s">
        <v>145</v>
      </c>
      <c r="E187" t="s">
        <v>22</v>
      </c>
      <c r="F187" t="s">
        <v>40</v>
      </c>
      <c r="G187" s="9">
        <v>17</v>
      </c>
      <c r="H187" t="s">
        <v>13</v>
      </c>
      <c r="I187" t="s">
        <v>131</v>
      </c>
      <c r="J187" t="s">
        <v>18</v>
      </c>
      <c r="K187" s="10">
        <v>100</v>
      </c>
    </row>
    <row r="188" spans="1:11" x14ac:dyDescent="0.2">
      <c r="A188" t="s">
        <v>7</v>
      </c>
      <c r="B188" t="s">
        <v>144</v>
      </c>
      <c r="C188" t="s">
        <v>140</v>
      </c>
      <c r="D188" t="s">
        <v>145</v>
      </c>
      <c r="E188" t="s">
        <v>22</v>
      </c>
      <c r="F188" t="s">
        <v>40</v>
      </c>
      <c r="G188" s="9">
        <v>7</v>
      </c>
      <c r="H188" t="s">
        <v>13</v>
      </c>
      <c r="I188" t="s">
        <v>131</v>
      </c>
      <c r="J188" t="s">
        <v>18</v>
      </c>
      <c r="K188" s="10">
        <v>100</v>
      </c>
    </row>
    <row r="189" spans="1:11" x14ac:dyDescent="0.2">
      <c r="A189" t="s">
        <v>7</v>
      </c>
      <c r="B189" t="s">
        <v>144</v>
      </c>
      <c r="C189" t="s">
        <v>142</v>
      </c>
      <c r="D189" t="s">
        <v>145</v>
      </c>
      <c r="E189" t="s">
        <v>22</v>
      </c>
      <c r="F189" t="s">
        <v>40</v>
      </c>
      <c r="G189" s="9">
        <v>19</v>
      </c>
      <c r="H189" t="s">
        <v>13</v>
      </c>
      <c r="I189" t="s">
        <v>131</v>
      </c>
      <c r="J189" t="s">
        <v>18</v>
      </c>
      <c r="K189" s="10">
        <v>100</v>
      </c>
    </row>
    <row r="190" spans="1:11" x14ac:dyDescent="0.2">
      <c r="A190" t="s">
        <v>7</v>
      </c>
      <c r="B190" t="s">
        <v>144</v>
      </c>
      <c r="C190" t="s">
        <v>143</v>
      </c>
      <c r="D190" t="s">
        <v>145</v>
      </c>
      <c r="E190" t="s">
        <v>22</v>
      </c>
      <c r="F190" t="s">
        <v>40</v>
      </c>
      <c r="G190" s="9">
        <v>20</v>
      </c>
      <c r="H190" t="s">
        <v>13</v>
      </c>
      <c r="I190" t="s">
        <v>131</v>
      </c>
      <c r="J190" t="s">
        <v>18</v>
      </c>
      <c r="K190" s="10">
        <v>100</v>
      </c>
    </row>
    <row r="191" spans="1:11" x14ac:dyDescent="0.2">
      <c r="A191" t="s">
        <v>7</v>
      </c>
      <c r="B191" t="s">
        <v>144</v>
      </c>
      <c r="C191" t="s">
        <v>153</v>
      </c>
      <c r="D191" t="s">
        <v>145</v>
      </c>
      <c r="E191" t="s">
        <v>22</v>
      </c>
      <c r="F191" t="s">
        <v>40</v>
      </c>
      <c r="G191" s="9">
        <v>21</v>
      </c>
      <c r="H191" t="s">
        <v>13</v>
      </c>
      <c r="I191" t="s">
        <v>131</v>
      </c>
      <c r="J191" t="s">
        <v>18</v>
      </c>
      <c r="K191" s="10">
        <v>100</v>
      </c>
    </row>
    <row r="192" spans="1:11" x14ac:dyDescent="0.2">
      <c r="A192" t="s">
        <v>7</v>
      </c>
      <c r="B192" t="s">
        <v>144</v>
      </c>
      <c r="C192" t="s">
        <v>155</v>
      </c>
      <c r="D192" t="s">
        <v>145</v>
      </c>
      <c r="E192" t="s">
        <v>22</v>
      </c>
      <c r="F192" t="s">
        <v>40</v>
      </c>
      <c r="G192" s="9">
        <v>11</v>
      </c>
      <c r="H192" t="s">
        <v>13</v>
      </c>
      <c r="I192" t="s">
        <v>131</v>
      </c>
      <c r="J192" t="s">
        <v>18</v>
      </c>
      <c r="K192" s="10">
        <v>100</v>
      </c>
    </row>
    <row r="193" spans="1:19" x14ac:dyDescent="0.2">
      <c r="A193" t="s">
        <v>7</v>
      </c>
      <c r="B193" t="s">
        <v>144</v>
      </c>
      <c r="C193" t="s">
        <v>156</v>
      </c>
      <c r="D193" t="s">
        <v>145</v>
      </c>
      <c r="E193" t="s">
        <v>22</v>
      </c>
      <c r="F193" t="s">
        <v>40</v>
      </c>
      <c r="G193" s="9">
        <v>16</v>
      </c>
      <c r="H193" t="s">
        <v>13</v>
      </c>
      <c r="I193" t="s">
        <v>131</v>
      </c>
      <c r="J193" t="s">
        <v>18</v>
      </c>
      <c r="K193" s="10">
        <v>100</v>
      </c>
    </row>
    <row r="194" spans="1:19" x14ac:dyDescent="0.2">
      <c r="A194" t="s">
        <v>7</v>
      </c>
      <c r="B194" t="s">
        <v>144</v>
      </c>
      <c r="C194" t="s">
        <v>157</v>
      </c>
      <c r="D194" t="s">
        <v>145</v>
      </c>
      <c r="E194" t="s">
        <v>22</v>
      </c>
      <c r="F194" t="s">
        <v>40</v>
      </c>
      <c r="G194" s="9">
        <v>16</v>
      </c>
      <c r="H194" t="s">
        <v>13</v>
      </c>
      <c r="I194" t="s">
        <v>131</v>
      </c>
      <c r="J194" t="s">
        <v>18</v>
      </c>
      <c r="K194" s="10">
        <v>100</v>
      </c>
    </row>
    <row r="195" spans="1:19" x14ac:dyDescent="0.2">
      <c r="A195" t="s">
        <v>7</v>
      </c>
      <c r="B195" t="s">
        <v>144</v>
      </c>
      <c r="C195" t="s">
        <v>158</v>
      </c>
      <c r="D195" t="s">
        <v>145</v>
      </c>
      <c r="E195" t="s">
        <v>22</v>
      </c>
      <c r="F195" t="s">
        <v>40</v>
      </c>
      <c r="G195" s="9">
        <v>13</v>
      </c>
      <c r="H195" t="s">
        <v>13</v>
      </c>
      <c r="I195" t="s">
        <v>131</v>
      </c>
      <c r="J195" t="s">
        <v>18</v>
      </c>
      <c r="K195" s="10">
        <v>100</v>
      </c>
    </row>
    <row r="196" spans="1:19" x14ac:dyDescent="0.2">
      <c r="A196" t="s">
        <v>539</v>
      </c>
      <c r="B196" t="s">
        <v>580</v>
      </c>
      <c r="C196" t="s">
        <v>9</v>
      </c>
      <c r="D196" t="s">
        <v>581</v>
      </c>
      <c r="E196" t="s">
        <v>22</v>
      </c>
      <c r="F196" t="s">
        <v>16</v>
      </c>
      <c r="G196" s="9">
        <v>19</v>
      </c>
      <c r="H196" t="s">
        <v>13</v>
      </c>
      <c r="I196" t="s">
        <v>583</v>
      </c>
      <c r="J196" t="s">
        <v>18</v>
      </c>
      <c r="K196" s="10">
        <v>100</v>
      </c>
      <c r="M196">
        <f t="shared" ref="M196:M205" si="13">F196*G196*K196*0.01</f>
        <v>19</v>
      </c>
      <c r="S196">
        <f>M196</f>
        <v>19</v>
      </c>
    </row>
    <row r="197" spans="1:19" x14ac:dyDescent="0.2">
      <c r="A197" t="s">
        <v>539</v>
      </c>
      <c r="B197" t="s">
        <v>580</v>
      </c>
      <c r="C197" t="s">
        <v>19</v>
      </c>
      <c r="D197" t="s">
        <v>581</v>
      </c>
      <c r="E197" t="s">
        <v>22</v>
      </c>
      <c r="F197" t="s">
        <v>16</v>
      </c>
      <c r="G197" s="9">
        <v>20</v>
      </c>
      <c r="H197" t="s">
        <v>13</v>
      </c>
      <c r="I197" t="s">
        <v>583</v>
      </c>
      <c r="J197" t="s">
        <v>18</v>
      </c>
      <c r="K197" s="10">
        <v>100</v>
      </c>
      <c r="M197">
        <f t="shared" si="13"/>
        <v>20</v>
      </c>
      <c r="S197">
        <f t="shared" ref="S197:S205" si="14">M197</f>
        <v>20</v>
      </c>
    </row>
    <row r="198" spans="1:19" x14ac:dyDescent="0.2">
      <c r="A198" t="s">
        <v>539</v>
      </c>
      <c r="B198" t="s">
        <v>580</v>
      </c>
      <c r="C198" t="s">
        <v>25</v>
      </c>
      <c r="D198" t="s">
        <v>581</v>
      </c>
      <c r="E198" t="s">
        <v>22</v>
      </c>
      <c r="F198" t="s">
        <v>16</v>
      </c>
      <c r="G198" s="9">
        <v>20</v>
      </c>
      <c r="H198" t="s">
        <v>13</v>
      </c>
      <c r="I198" t="s">
        <v>583</v>
      </c>
      <c r="J198" t="s">
        <v>18</v>
      </c>
      <c r="K198" s="10">
        <v>100</v>
      </c>
      <c r="M198">
        <f t="shared" si="13"/>
        <v>20</v>
      </c>
      <c r="S198">
        <f t="shared" si="14"/>
        <v>20</v>
      </c>
    </row>
    <row r="199" spans="1:19" x14ac:dyDescent="0.2">
      <c r="A199" t="s">
        <v>539</v>
      </c>
      <c r="B199" t="s">
        <v>580</v>
      </c>
      <c r="C199" t="s">
        <v>26</v>
      </c>
      <c r="D199" t="s">
        <v>581</v>
      </c>
      <c r="E199" t="s">
        <v>22</v>
      </c>
      <c r="F199" t="s">
        <v>16</v>
      </c>
      <c r="G199" s="9">
        <v>19</v>
      </c>
      <c r="H199" t="s">
        <v>13</v>
      </c>
      <c r="I199" t="s">
        <v>583</v>
      </c>
      <c r="J199" t="s">
        <v>18</v>
      </c>
      <c r="K199" s="10">
        <v>100</v>
      </c>
      <c r="M199">
        <f t="shared" si="13"/>
        <v>19</v>
      </c>
      <c r="S199">
        <f t="shared" si="14"/>
        <v>19</v>
      </c>
    </row>
    <row r="200" spans="1:19" x14ac:dyDescent="0.2">
      <c r="A200" t="s">
        <v>539</v>
      </c>
      <c r="B200" t="s">
        <v>580</v>
      </c>
      <c r="C200" t="s">
        <v>27</v>
      </c>
      <c r="D200" t="s">
        <v>581</v>
      </c>
      <c r="E200" t="s">
        <v>22</v>
      </c>
      <c r="F200" t="s">
        <v>16</v>
      </c>
      <c r="G200" s="9">
        <v>20</v>
      </c>
      <c r="H200" t="s">
        <v>13</v>
      </c>
      <c r="I200" t="s">
        <v>583</v>
      </c>
      <c r="J200" t="s">
        <v>18</v>
      </c>
      <c r="K200" s="10">
        <v>100</v>
      </c>
      <c r="M200">
        <f t="shared" si="13"/>
        <v>20</v>
      </c>
      <c r="S200">
        <f t="shared" si="14"/>
        <v>20</v>
      </c>
    </row>
    <row r="201" spans="1:19" x14ac:dyDescent="0.2">
      <c r="A201" t="s">
        <v>539</v>
      </c>
      <c r="B201" t="s">
        <v>580</v>
      </c>
      <c r="C201" t="s">
        <v>28</v>
      </c>
      <c r="D201" t="s">
        <v>581</v>
      </c>
      <c r="E201" t="s">
        <v>22</v>
      </c>
      <c r="F201" t="s">
        <v>16</v>
      </c>
      <c r="G201" s="9">
        <v>20</v>
      </c>
      <c r="H201" t="s">
        <v>13</v>
      </c>
      <c r="I201" t="s">
        <v>583</v>
      </c>
      <c r="J201" t="s">
        <v>18</v>
      </c>
      <c r="K201" s="10">
        <v>100</v>
      </c>
      <c r="M201">
        <f t="shared" si="13"/>
        <v>20</v>
      </c>
      <c r="S201">
        <f t="shared" si="14"/>
        <v>20</v>
      </c>
    </row>
    <row r="202" spans="1:19" x14ac:dyDescent="0.2">
      <c r="A202" t="s">
        <v>539</v>
      </c>
      <c r="B202" t="s">
        <v>580</v>
      </c>
      <c r="C202" t="s">
        <v>29</v>
      </c>
      <c r="D202" t="s">
        <v>581</v>
      </c>
      <c r="E202" t="s">
        <v>22</v>
      </c>
      <c r="F202" t="s">
        <v>16</v>
      </c>
      <c r="G202" s="9">
        <v>14</v>
      </c>
      <c r="H202" t="s">
        <v>13</v>
      </c>
      <c r="I202" t="s">
        <v>583</v>
      </c>
      <c r="J202" t="s">
        <v>18</v>
      </c>
      <c r="K202" s="10">
        <v>100</v>
      </c>
      <c r="M202">
        <f t="shared" si="13"/>
        <v>14</v>
      </c>
      <c r="S202">
        <f t="shared" si="14"/>
        <v>14</v>
      </c>
    </row>
    <row r="203" spans="1:19" x14ac:dyDescent="0.2">
      <c r="A203" t="s">
        <v>539</v>
      </c>
      <c r="B203" t="s">
        <v>580</v>
      </c>
      <c r="C203" t="s">
        <v>34</v>
      </c>
      <c r="D203" t="s">
        <v>581</v>
      </c>
      <c r="E203" t="s">
        <v>22</v>
      </c>
      <c r="F203" t="s">
        <v>16</v>
      </c>
      <c r="G203" s="9">
        <v>58</v>
      </c>
      <c r="H203" t="s">
        <v>35</v>
      </c>
      <c r="I203" t="s">
        <v>586</v>
      </c>
      <c r="J203" t="s">
        <v>18</v>
      </c>
      <c r="K203" s="10">
        <v>50</v>
      </c>
      <c r="M203">
        <f t="shared" si="13"/>
        <v>29</v>
      </c>
      <c r="S203">
        <f t="shared" si="14"/>
        <v>29</v>
      </c>
    </row>
    <row r="204" spans="1:19" x14ac:dyDescent="0.2">
      <c r="A204" t="s">
        <v>539</v>
      </c>
      <c r="B204" t="s">
        <v>580</v>
      </c>
      <c r="C204" t="s">
        <v>34</v>
      </c>
      <c r="D204" t="s">
        <v>581</v>
      </c>
      <c r="E204" t="s">
        <v>22</v>
      </c>
      <c r="F204" t="s">
        <v>16</v>
      </c>
      <c r="G204" s="9">
        <v>58</v>
      </c>
      <c r="H204" t="s">
        <v>35</v>
      </c>
      <c r="I204" t="s">
        <v>583</v>
      </c>
      <c r="J204" t="s">
        <v>18</v>
      </c>
      <c r="K204" s="10">
        <v>50</v>
      </c>
      <c r="M204">
        <f t="shared" si="13"/>
        <v>29</v>
      </c>
      <c r="S204">
        <f t="shared" si="14"/>
        <v>29</v>
      </c>
    </row>
    <row r="205" spans="1:19" x14ac:dyDescent="0.2">
      <c r="A205" t="s">
        <v>1288</v>
      </c>
      <c r="B205" t="s">
        <v>1293</v>
      </c>
      <c r="C205" t="s">
        <v>9</v>
      </c>
      <c r="D205" t="s">
        <v>1294</v>
      </c>
      <c r="E205" t="s">
        <v>22</v>
      </c>
      <c r="F205" t="s">
        <v>237</v>
      </c>
      <c r="G205" s="9">
        <v>21</v>
      </c>
      <c r="H205" t="s">
        <v>13</v>
      </c>
      <c r="I205" t="s">
        <v>268</v>
      </c>
      <c r="J205" t="s">
        <v>18</v>
      </c>
      <c r="K205" s="10">
        <v>100</v>
      </c>
      <c r="M205">
        <f t="shared" si="13"/>
        <v>42</v>
      </c>
      <c r="S205">
        <f t="shared" si="14"/>
        <v>42</v>
      </c>
    </row>
    <row r="206" spans="1:19" x14ac:dyDescent="0.2">
      <c r="A206" t="s">
        <v>1288</v>
      </c>
      <c r="B206" t="s">
        <v>1011</v>
      </c>
      <c r="C206" t="s">
        <v>122</v>
      </c>
      <c r="D206" t="s">
        <v>1295</v>
      </c>
      <c r="E206" t="s">
        <v>22</v>
      </c>
      <c r="F206" t="s">
        <v>40</v>
      </c>
      <c r="G206" s="9">
        <v>24</v>
      </c>
      <c r="H206" t="s">
        <v>13</v>
      </c>
      <c r="I206" t="s">
        <v>120</v>
      </c>
      <c r="J206" t="s">
        <v>18</v>
      </c>
      <c r="K206" s="10">
        <v>0</v>
      </c>
    </row>
    <row r="207" spans="1:19" x14ac:dyDescent="0.2">
      <c r="A207" t="s">
        <v>1288</v>
      </c>
      <c r="B207" t="s">
        <v>1011</v>
      </c>
      <c r="C207" t="s">
        <v>123</v>
      </c>
      <c r="D207" t="s">
        <v>1295</v>
      </c>
      <c r="E207" t="s">
        <v>22</v>
      </c>
      <c r="F207" t="s">
        <v>40</v>
      </c>
      <c r="G207" s="9">
        <v>23</v>
      </c>
      <c r="H207" t="s">
        <v>13</v>
      </c>
      <c r="I207" t="s">
        <v>120</v>
      </c>
      <c r="J207" t="s">
        <v>18</v>
      </c>
      <c r="K207" s="10">
        <v>0</v>
      </c>
    </row>
    <row r="208" spans="1:19" x14ac:dyDescent="0.2">
      <c r="A208" t="s">
        <v>1288</v>
      </c>
      <c r="B208" t="s">
        <v>1011</v>
      </c>
      <c r="C208" t="s">
        <v>132</v>
      </c>
      <c r="D208" t="s">
        <v>1295</v>
      </c>
      <c r="E208" t="s">
        <v>22</v>
      </c>
      <c r="F208" t="s">
        <v>40</v>
      </c>
      <c r="G208" s="9">
        <v>22</v>
      </c>
      <c r="H208" t="s">
        <v>13</v>
      </c>
      <c r="I208" t="s">
        <v>120</v>
      </c>
      <c r="J208" t="s">
        <v>18</v>
      </c>
      <c r="K208" s="10">
        <v>0</v>
      </c>
    </row>
    <row r="209" spans="1:19" x14ac:dyDescent="0.2">
      <c r="A209" t="s">
        <v>1288</v>
      </c>
      <c r="B209" t="s">
        <v>1011</v>
      </c>
      <c r="C209" t="s">
        <v>134</v>
      </c>
      <c r="D209" t="s">
        <v>1295</v>
      </c>
      <c r="E209" t="s">
        <v>22</v>
      </c>
      <c r="F209" t="s">
        <v>40</v>
      </c>
      <c r="G209" s="9">
        <v>24</v>
      </c>
      <c r="H209" t="s">
        <v>13</v>
      </c>
      <c r="I209" t="s">
        <v>120</v>
      </c>
      <c r="J209" t="s">
        <v>18</v>
      </c>
      <c r="K209" s="10">
        <v>0</v>
      </c>
    </row>
    <row r="210" spans="1:19" x14ac:dyDescent="0.2">
      <c r="A210" t="s">
        <v>892</v>
      </c>
      <c r="B210" t="s">
        <v>899</v>
      </c>
      <c r="C210" t="s">
        <v>9</v>
      </c>
      <c r="D210" t="s">
        <v>900</v>
      </c>
      <c r="E210" t="s">
        <v>22</v>
      </c>
      <c r="F210" t="s">
        <v>16</v>
      </c>
      <c r="G210" s="9">
        <v>24</v>
      </c>
      <c r="H210" t="s">
        <v>13</v>
      </c>
      <c r="I210" t="s">
        <v>897</v>
      </c>
      <c r="J210" t="s">
        <v>18</v>
      </c>
      <c r="K210" s="10">
        <v>100</v>
      </c>
      <c r="M210">
        <f t="shared" ref="M210:M225" si="15">F210*G210*K210*0.01</f>
        <v>24</v>
      </c>
      <c r="S210">
        <f t="shared" ref="S210:S225" si="16">M210</f>
        <v>24</v>
      </c>
    </row>
    <row r="211" spans="1:19" x14ac:dyDescent="0.2">
      <c r="A211" t="s">
        <v>892</v>
      </c>
      <c r="B211" t="s">
        <v>899</v>
      </c>
      <c r="C211" t="s">
        <v>19</v>
      </c>
      <c r="D211" t="s">
        <v>900</v>
      </c>
      <c r="E211" t="s">
        <v>22</v>
      </c>
      <c r="F211" t="s">
        <v>16</v>
      </c>
      <c r="G211" s="9">
        <v>24</v>
      </c>
      <c r="H211" t="s">
        <v>13</v>
      </c>
      <c r="I211" t="s">
        <v>897</v>
      </c>
      <c r="J211" t="s">
        <v>18</v>
      </c>
      <c r="K211" s="10">
        <v>100</v>
      </c>
      <c r="M211">
        <f t="shared" si="15"/>
        <v>24</v>
      </c>
      <c r="S211">
        <f t="shared" si="16"/>
        <v>24</v>
      </c>
    </row>
    <row r="212" spans="1:19" x14ac:dyDescent="0.2">
      <c r="A212" t="s">
        <v>892</v>
      </c>
      <c r="B212" t="s">
        <v>899</v>
      </c>
      <c r="C212" t="s">
        <v>25</v>
      </c>
      <c r="D212" t="s">
        <v>900</v>
      </c>
      <c r="E212" t="s">
        <v>22</v>
      </c>
      <c r="F212" t="s">
        <v>16</v>
      </c>
      <c r="G212" s="9">
        <v>23</v>
      </c>
      <c r="H212" t="s">
        <v>13</v>
      </c>
      <c r="I212" t="s">
        <v>897</v>
      </c>
      <c r="J212" t="s">
        <v>18</v>
      </c>
      <c r="K212" s="10">
        <v>100</v>
      </c>
      <c r="M212">
        <f t="shared" si="15"/>
        <v>23</v>
      </c>
      <c r="S212">
        <f t="shared" si="16"/>
        <v>23</v>
      </c>
    </row>
    <row r="213" spans="1:19" x14ac:dyDescent="0.2">
      <c r="A213" t="s">
        <v>892</v>
      </c>
      <c r="B213" t="s">
        <v>899</v>
      </c>
      <c r="C213" t="s">
        <v>26</v>
      </c>
      <c r="D213" t="s">
        <v>900</v>
      </c>
      <c r="E213" t="s">
        <v>22</v>
      </c>
      <c r="F213" t="s">
        <v>16</v>
      </c>
      <c r="G213" s="9">
        <v>24</v>
      </c>
      <c r="H213" t="s">
        <v>13</v>
      </c>
      <c r="I213" t="s">
        <v>897</v>
      </c>
      <c r="J213" t="s">
        <v>18</v>
      </c>
      <c r="K213" s="10">
        <v>100</v>
      </c>
      <c r="M213">
        <f t="shared" si="15"/>
        <v>24</v>
      </c>
      <c r="S213">
        <f t="shared" si="16"/>
        <v>24</v>
      </c>
    </row>
    <row r="214" spans="1:19" x14ac:dyDescent="0.2">
      <c r="A214" t="s">
        <v>892</v>
      </c>
      <c r="B214" t="s">
        <v>899</v>
      </c>
      <c r="C214" t="s">
        <v>27</v>
      </c>
      <c r="D214" t="s">
        <v>900</v>
      </c>
      <c r="E214" t="s">
        <v>22</v>
      </c>
      <c r="F214" t="s">
        <v>16</v>
      </c>
      <c r="G214" s="9">
        <v>24</v>
      </c>
      <c r="H214" t="s">
        <v>13</v>
      </c>
      <c r="I214" t="s">
        <v>897</v>
      </c>
      <c r="J214" t="s">
        <v>18</v>
      </c>
      <c r="K214" s="10">
        <v>100</v>
      </c>
      <c r="M214">
        <f t="shared" si="15"/>
        <v>24</v>
      </c>
      <c r="S214">
        <f t="shared" si="16"/>
        <v>24</v>
      </c>
    </row>
    <row r="215" spans="1:19" x14ac:dyDescent="0.2">
      <c r="A215" t="s">
        <v>892</v>
      </c>
      <c r="B215" t="s">
        <v>899</v>
      </c>
      <c r="C215" t="s">
        <v>28</v>
      </c>
      <c r="D215" t="s">
        <v>900</v>
      </c>
      <c r="E215" t="s">
        <v>22</v>
      </c>
      <c r="F215" t="s">
        <v>16</v>
      </c>
      <c r="G215" s="9">
        <v>24</v>
      </c>
      <c r="H215" t="s">
        <v>13</v>
      </c>
      <c r="I215" t="s">
        <v>897</v>
      </c>
      <c r="J215" t="s">
        <v>18</v>
      </c>
      <c r="K215" s="10">
        <v>100</v>
      </c>
      <c r="M215">
        <f t="shared" si="15"/>
        <v>24</v>
      </c>
      <c r="S215">
        <f t="shared" si="16"/>
        <v>24</v>
      </c>
    </row>
    <row r="216" spans="1:19" x14ac:dyDescent="0.2">
      <c r="A216" t="s">
        <v>892</v>
      </c>
      <c r="B216" t="s">
        <v>899</v>
      </c>
      <c r="C216" t="s">
        <v>29</v>
      </c>
      <c r="D216" t="s">
        <v>900</v>
      </c>
      <c r="E216" t="s">
        <v>22</v>
      </c>
      <c r="F216" t="s">
        <v>16</v>
      </c>
      <c r="G216" s="9">
        <v>24</v>
      </c>
      <c r="H216" t="s">
        <v>13</v>
      </c>
      <c r="I216" t="s">
        <v>897</v>
      </c>
      <c r="J216" t="s">
        <v>18</v>
      </c>
      <c r="K216" s="10">
        <v>100</v>
      </c>
      <c r="M216">
        <f t="shared" si="15"/>
        <v>24</v>
      </c>
      <c r="S216">
        <f t="shared" si="16"/>
        <v>24</v>
      </c>
    </row>
    <row r="217" spans="1:19" x14ac:dyDescent="0.2">
      <c r="A217" t="s">
        <v>892</v>
      </c>
      <c r="B217" t="s">
        <v>899</v>
      </c>
      <c r="C217" t="s">
        <v>31</v>
      </c>
      <c r="D217" t="s">
        <v>900</v>
      </c>
      <c r="E217" t="s">
        <v>22</v>
      </c>
      <c r="F217" t="s">
        <v>16</v>
      </c>
      <c r="G217" s="9">
        <v>24</v>
      </c>
      <c r="H217" t="s">
        <v>13</v>
      </c>
      <c r="I217" t="s">
        <v>897</v>
      </c>
      <c r="J217" t="s">
        <v>18</v>
      </c>
      <c r="K217" s="10">
        <v>100</v>
      </c>
      <c r="M217">
        <f t="shared" si="15"/>
        <v>24</v>
      </c>
      <c r="S217">
        <f t="shared" si="16"/>
        <v>24</v>
      </c>
    </row>
    <row r="218" spans="1:19" x14ac:dyDescent="0.2">
      <c r="A218" t="s">
        <v>892</v>
      </c>
      <c r="B218" t="s">
        <v>899</v>
      </c>
      <c r="C218" t="s">
        <v>32</v>
      </c>
      <c r="D218" t="s">
        <v>900</v>
      </c>
      <c r="E218" t="s">
        <v>22</v>
      </c>
      <c r="F218" t="s">
        <v>16</v>
      </c>
      <c r="G218" s="9">
        <v>24</v>
      </c>
      <c r="H218" t="s">
        <v>13</v>
      </c>
      <c r="I218" t="s">
        <v>897</v>
      </c>
      <c r="J218" t="s">
        <v>18</v>
      </c>
      <c r="K218" s="10">
        <v>100</v>
      </c>
      <c r="M218">
        <f t="shared" si="15"/>
        <v>24</v>
      </c>
      <c r="S218">
        <f t="shared" si="16"/>
        <v>24</v>
      </c>
    </row>
    <row r="219" spans="1:19" x14ac:dyDescent="0.2">
      <c r="A219" t="s">
        <v>892</v>
      </c>
      <c r="B219" t="s">
        <v>899</v>
      </c>
      <c r="C219" t="s">
        <v>33</v>
      </c>
      <c r="D219" t="s">
        <v>900</v>
      </c>
      <c r="E219" t="s">
        <v>22</v>
      </c>
      <c r="F219" t="s">
        <v>16</v>
      </c>
      <c r="G219" s="9">
        <v>23</v>
      </c>
      <c r="H219" t="s">
        <v>13</v>
      </c>
      <c r="I219" t="s">
        <v>897</v>
      </c>
      <c r="J219" t="s">
        <v>18</v>
      </c>
      <c r="K219" s="10">
        <v>100</v>
      </c>
      <c r="M219">
        <f t="shared" si="15"/>
        <v>23</v>
      </c>
      <c r="S219">
        <f t="shared" si="16"/>
        <v>23</v>
      </c>
    </row>
    <row r="220" spans="1:19" x14ac:dyDescent="0.2">
      <c r="A220" t="s">
        <v>892</v>
      </c>
      <c r="B220" t="s">
        <v>899</v>
      </c>
      <c r="C220" t="s">
        <v>300</v>
      </c>
      <c r="D220" t="s">
        <v>900</v>
      </c>
      <c r="E220" t="s">
        <v>22</v>
      </c>
      <c r="F220" t="s">
        <v>16</v>
      </c>
      <c r="G220" s="9">
        <v>22</v>
      </c>
      <c r="H220" t="s">
        <v>13</v>
      </c>
      <c r="I220" t="s">
        <v>897</v>
      </c>
      <c r="J220" t="s">
        <v>18</v>
      </c>
      <c r="K220" s="10">
        <v>100</v>
      </c>
      <c r="M220">
        <f t="shared" si="15"/>
        <v>22</v>
      </c>
      <c r="S220">
        <f t="shared" si="16"/>
        <v>22</v>
      </c>
    </row>
    <row r="221" spans="1:19" x14ac:dyDescent="0.2">
      <c r="A221" t="s">
        <v>892</v>
      </c>
      <c r="B221" t="s">
        <v>899</v>
      </c>
      <c r="C221" t="s">
        <v>204</v>
      </c>
      <c r="D221" t="s">
        <v>900</v>
      </c>
      <c r="E221" t="s">
        <v>22</v>
      </c>
      <c r="F221" t="s">
        <v>16</v>
      </c>
      <c r="G221" s="9">
        <v>24</v>
      </c>
      <c r="H221" t="s">
        <v>13</v>
      </c>
      <c r="I221" t="s">
        <v>897</v>
      </c>
      <c r="J221" t="s">
        <v>18</v>
      </c>
      <c r="K221" s="10">
        <v>100</v>
      </c>
      <c r="M221">
        <f t="shared" si="15"/>
        <v>24</v>
      </c>
      <c r="S221">
        <f t="shared" si="16"/>
        <v>24</v>
      </c>
    </row>
    <row r="222" spans="1:19" x14ac:dyDescent="0.2">
      <c r="A222" t="s">
        <v>892</v>
      </c>
      <c r="B222" t="s">
        <v>899</v>
      </c>
      <c r="C222" t="s">
        <v>301</v>
      </c>
      <c r="D222" t="s">
        <v>900</v>
      </c>
      <c r="E222" t="s">
        <v>22</v>
      </c>
      <c r="F222" t="s">
        <v>16</v>
      </c>
      <c r="G222" s="9">
        <v>21</v>
      </c>
      <c r="H222" t="s">
        <v>13</v>
      </c>
      <c r="I222" t="s">
        <v>897</v>
      </c>
      <c r="J222" t="s">
        <v>18</v>
      </c>
      <c r="K222" s="10">
        <v>100</v>
      </c>
      <c r="M222">
        <f t="shared" si="15"/>
        <v>21</v>
      </c>
      <c r="S222">
        <f t="shared" si="16"/>
        <v>21</v>
      </c>
    </row>
    <row r="223" spans="1:19" x14ac:dyDescent="0.2">
      <c r="A223" t="s">
        <v>892</v>
      </c>
      <c r="B223" t="s">
        <v>899</v>
      </c>
      <c r="C223" t="s">
        <v>302</v>
      </c>
      <c r="D223" t="s">
        <v>900</v>
      </c>
      <c r="E223" t="s">
        <v>22</v>
      </c>
      <c r="F223" t="s">
        <v>16</v>
      </c>
      <c r="G223" s="9">
        <v>23</v>
      </c>
      <c r="H223" t="s">
        <v>13</v>
      </c>
      <c r="I223" t="s">
        <v>897</v>
      </c>
      <c r="J223" t="s">
        <v>18</v>
      </c>
      <c r="K223" s="10">
        <v>100</v>
      </c>
      <c r="M223">
        <f t="shared" si="15"/>
        <v>23</v>
      </c>
      <c r="S223">
        <f t="shared" si="16"/>
        <v>23</v>
      </c>
    </row>
    <row r="224" spans="1:19" x14ac:dyDescent="0.2">
      <c r="A224" t="s">
        <v>892</v>
      </c>
      <c r="B224" t="s">
        <v>899</v>
      </c>
      <c r="C224" t="s">
        <v>303</v>
      </c>
      <c r="D224" t="s">
        <v>900</v>
      </c>
      <c r="E224" t="s">
        <v>22</v>
      </c>
      <c r="F224" t="s">
        <v>16</v>
      </c>
      <c r="G224" s="9">
        <v>17</v>
      </c>
      <c r="H224" t="s">
        <v>13</v>
      </c>
      <c r="I224" t="s">
        <v>897</v>
      </c>
      <c r="J224" t="s">
        <v>18</v>
      </c>
      <c r="K224" s="10">
        <v>100</v>
      </c>
      <c r="M224">
        <f t="shared" si="15"/>
        <v>17</v>
      </c>
      <c r="S224">
        <f t="shared" si="16"/>
        <v>17</v>
      </c>
    </row>
    <row r="225" spans="1:19" x14ac:dyDescent="0.2">
      <c r="A225" t="s">
        <v>892</v>
      </c>
      <c r="B225" t="s">
        <v>899</v>
      </c>
      <c r="C225" t="s">
        <v>304</v>
      </c>
      <c r="D225" t="s">
        <v>900</v>
      </c>
      <c r="E225" t="s">
        <v>22</v>
      </c>
      <c r="F225" t="s">
        <v>16</v>
      </c>
      <c r="G225" s="9">
        <v>25</v>
      </c>
      <c r="H225" t="s">
        <v>13</v>
      </c>
      <c r="I225" t="s">
        <v>897</v>
      </c>
      <c r="J225" t="s">
        <v>18</v>
      </c>
      <c r="K225" s="10">
        <v>100</v>
      </c>
      <c r="M225">
        <f t="shared" si="15"/>
        <v>25</v>
      </c>
      <c r="S225">
        <f t="shared" si="16"/>
        <v>25</v>
      </c>
    </row>
    <row r="226" spans="1:19" x14ac:dyDescent="0.2">
      <c r="A226" t="s">
        <v>892</v>
      </c>
      <c r="B226" t="s">
        <v>899</v>
      </c>
      <c r="C226" t="s">
        <v>9</v>
      </c>
      <c r="D226" t="s">
        <v>900</v>
      </c>
      <c r="E226" t="s">
        <v>22</v>
      </c>
      <c r="F226" t="s">
        <v>16</v>
      </c>
      <c r="G226" s="9">
        <v>24</v>
      </c>
      <c r="H226" t="s">
        <v>13</v>
      </c>
      <c r="I226" t="s">
        <v>901</v>
      </c>
      <c r="J226" t="s">
        <v>18</v>
      </c>
      <c r="K226" s="10">
        <v>33</v>
      </c>
    </row>
    <row r="227" spans="1:19" x14ac:dyDescent="0.2">
      <c r="A227" t="s">
        <v>892</v>
      </c>
      <c r="B227" t="s">
        <v>899</v>
      </c>
      <c r="C227" t="s">
        <v>19</v>
      </c>
      <c r="D227" t="s">
        <v>900</v>
      </c>
      <c r="E227" t="s">
        <v>22</v>
      </c>
      <c r="F227" t="s">
        <v>16</v>
      </c>
      <c r="G227" s="9">
        <v>24</v>
      </c>
      <c r="H227" t="s">
        <v>13</v>
      </c>
      <c r="I227" t="s">
        <v>901</v>
      </c>
      <c r="J227" t="s">
        <v>18</v>
      </c>
      <c r="K227" s="10">
        <v>33</v>
      </c>
    </row>
    <row r="228" spans="1:19" x14ac:dyDescent="0.2">
      <c r="A228" t="s">
        <v>892</v>
      </c>
      <c r="B228" t="s">
        <v>899</v>
      </c>
      <c r="C228" t="s">
        <v>25</v>
      </c>
      <c r="D228" t="s">
        <v>900</v>
      </c>
      <c r="E228" t="s">
        <v>22</v>
      </c>
      <c r="F228" t="s">
        <v>16</v>
      </c>
      <c r="G228" s="9">
        <v>23</v>
      </c>
      <c r="H228" t="s">
        <v>13</v>
      </c>
      <c r="I228" t="s">
        <v>901</v>
      </c>
      <c r="J228" t="s">
        <v>18</v>
      </c>
      <c r="K228" s="10">
        <v>33</v>
      </c>
    </row>
    <row r="229" spans="1:19" x14ac:dyDescent="0.2">
      <c r="A229" t="s">
        <v>892</v>
      </c>
      <c r="B229" t="s">
        <v>899</v>
      </c>
      <c r="C229" t="s">
        <v>26</v>
      </c>
      <c r="D229" t="s">
        <v>900</v>
      </c>
      <c r="E229" t="s">
        <v>22</v>
      </c>
      <c r="F229" t="s">
        <v>16</v>
      </c>
      <c r="G229" s="9">
        <v>24</v>
      </c>
      <c r="H229" t="s">
        <v>13</v>
      </c>
      <c r="I229" t="s">
        <v>901</v>
      </c>
      <c r="J229" t="s">
        <v>18</v>
      </c>
      <c r="K229" s="10">
        <v>33</v>
      </c>
    </row>
    <row r="230" spans="1:19" x14ac:dyDescent="0.2">
      <c r="A230" t="s">
        <v>892</v>
      </c>
      <c r="B230" t="s">
        <v>899</v>
      </c>
      <c r="C230" t="s">
        <v>27</v>
      </c>
      <c r="D230" t="s">
        <v>900</v>
      </c>
      <c r="E230" t="s">
        <v>22</v>
      </c>
      <c r="F230" t="s">
        <v>16</v>
      </c>
      <c r="G230" s="9">
        <v>24</v>
      </c>
      <c r="H230" t="s">
        <v>13</v>
      </c>
      <c r="I230" t="s">
        <v>901</v>
      </c>
      <c r="J230" t="s">
        <v>18</v>
      </c>
      <c r="K230" s="10">
        <v>33</v>
      </c>
    </row>
    <row r="231" spans="1:19" x14ac:dyDescent="0.2">
      <c r="A231" t="s">
        <v>892</v>
      </c>
      <c r="B231" t="s">
        <v>899</v>
      </c>
      <c r="C231" t="s">
        <v>28</v>
      </c>
      <c r="D231" t="s">
        <v>900</v>
      </c>
      <c r="E231" t="s">
        <v>22</v>
      </c>
      <c r="F231" t="s">
        <v>16</v>
      </c>
      <c r="G231" s="9">
        <v>24</v>
      </c>
      <c r="H231" t="s">
        <v>13</v>
      </c>
      <c r="I231" t="s">
        <v>901</v>
      </c>
      <c r="J231" t="s">
        <v>18</v>
      </c>
      <c r="K231" s="10">
        <v>33</v>
      </c>
    </row>
    <row r="232" spans="1:19" x14ac:dyDescent="0.2">
      <c r="A232" t="s">
        <v>892</v>
      </c>
      <c r="B232" t="s">
        <v>899</v>
      </c>
      <c r="C232" t="s">
        <v>29</v>
      </c>
      <c r="D232" t="s">
        <v>900</v>
      </c>
      <c r="E232" t="s">
        <v>22</v>
      </c>
      <c r="F232" t="s">
        <v>16</v>
      </c>
      <c r="G232" s="9">
        <v>24</v>
      </c>
      <c r="H232" t="s">
        <v>13</v>
      </c>
      <c r="I232" t="s">
        <v>901</v>
      </c>
      <c r="J232" t="s">
        <v>18</v>
      </c>
      <c r="K232" s="10">
        <v>33</v>
      </c>
    </row>
    <row r="233" spans="1:19" x14ac:dyDescent="0.2">
      <c r="A233" t="s">
        <v>892</v>
      </c>
      <c r="B233" t="s">
        <v>899</v>
      </c>
      <c r="C233" t="s">
        <v>31</v>
      </c>
      <c r="D233" t="s">
        <v>900</v>
      </c>
      <c r="E233" t="s">
        <v>22</v>
      </c>
      <c r="F233" t="s">
        <v>16</v>
      </c>
      <c r="G233" s="9">
        <v>24</v>
      </c>
      <c r="H233" t="s">
        <v>13</v>
      </c>
      <c r="I233" t="s">
        <v>901</v>
      </c>
      <c r="J233" t="s">
        <v>18</v>
      </c>
      <c r="K233" s="10">
        <v>33</v>
      </c>
    </row>
    <row r="234" spans="1:19" x14ac:dyDescent="0.2">
      <c r="A234" t="s">
        <v>892</v>
      </c>
      <c r="B234" t="s">
        <v>899</v>
      </c>
      <c r="C234" t="s">
        <v>32</v>
      </c>
      <c r="D234" t="s">
        <v>900</v>
      </c>
      <c r="E234" t="s">
        <v>22</v>
      </c>
      <c r="F234" t="s">
        <v>16</v>
      </c>
      <c r="G234" s="9">
        <v>24</v>
      </c>
      <c r="H234" t="s">
        <v>13</v>
      </c>
      <c r="I234" t="s">
        <v>901</v>
      </c>
      <c r="J234" t="s">
        <v>18</v>
      </c>
      <c r="K234" s="10">
        <v>33</v>
      </c>
    </row>
    <row r="235" spans="1:19" x14ac:dyDescent="0.2">
      <c r="A235" t="s">
        <v>892</v>
      </c>
      <c r="B235" t="s">
        <v>899</v>
      </c>
      <c r="C235" t="s">
        <v>33</v>
      </c>
      <c r="D235" t="s">
        <v>900</v>
      </c>
      <c r="E235" t="s">
        <v>22</v>
      </c>
      <c r="F235" t="s">
        <v>16</v>
      </c>
      <c r="G235" s="9">
        <v>23</v>
      </c>
      <c r="H235" t="s">
        <v>13</v>
      </c>
      <c r="I235" t="s">
        <v>901</v>
      </c>
      <c r="J235" t="s">
        <v>18</v>
      </c>
      <c r="K235" s="10">
        <v>33</v>
      </c>
    </row>
    <row r="236" spans="1:19" x14ac:dyDescent="0.2">
      <c r="A236" t="s">
        <v>892</v>
      </c>
      <c r="B236" t="s">
        <v>899</v>
      </c>
      <c r="C236" t="s">
        <v>300</v>
      </c>
      <c r="D236" t="s">
        <v>900</v>
      </c>
      <c r="E236" t="s">
        <v>22</v>
      </c>
      <c r="F236" t="s">
        <v>16</v>
      </c>
      <c r="G236" s="9">
        <v>22</v>
      </c>
      <c r="H236" t="s">
        <v>13</v>
      </c>
      <c r="I236" t="s">
        <v>901</v>
      </c>
      <c r="J236" t="s">
        <v>18</v>
      </c>
      <c r="K236" s="10">
        <v>33</v>
      </c>
    </row>
    <row r="237" spans="1:19" x14ac:dyDescent="0.2">
      <c r="A237" t="s">
        <v>892</v>
      </c>
      <c r="B237" t="s">
        <v>899</v>
      </c>
      <c r="C237" t="s">
        <v>204</v>
      </c>
      <c r="D237" t="s">
        <v>900</v>
      </c>
      <c r="E237" t="s">
        <v>22</v>
      </c>
      <c r="F237" t="s">
        <v>16</v>
      </c>
      <c r="G237" s="9">
        <v>24</v>
      </c>
      <c r="H237" t="s">
        <v>13</v>
      </c>
      <c r="I237" t="s">
        <v>901</v>
      </c>
      <c r="J237" t="s">
        <v>18</v>
      </c>
      <c r="K237" s="10">
        <v>33</v>
      </c>
    </row>
    <row r="238" spans="1:19" x14ac:dyDescent="0.2">
      <c r="A238" t="s">
        <v>892</v>
      </c>
      <c r="B238" t="s">
        <v>899</v>
      </c>
      <c r="C238" t="s">
        <v>301</v>
      </c>
      <c r="D238" t="s">
        <v>900</v>
      </c>
      <c r="E238" t="s">
        <v>22</v>
      </c>
      <c r="F238" t="s">
        <v>16</v>
      </c>
      <c r="G238" s="9">
        <v>21</v>
      </c>
      <c r="H238" t="s">
        <v>13</v>
      </c>
      <c r="I238" t="s">
        <v>901</v>
      </c>
      <c r="J238" t="s">
        <v>18</v>
      </c>
      <c r="K238" s="10">
        <v>33</v>
      </c>
    </row>
    <row r="239" spans="1:19" x14ac:dyDescent="0.2">
      <c r="A239" t="s">
        <v>892</v>
      </c>
      <c r="B239" t="s">
        <v>899</v>
      </c>
      <c r="C239" t="s">
        <v>302</v>
      </c>
      <c r="D239" t="s">
        <v>900</v>
      </c>
      <c r="E239" t="s">
        <v>22</v>
      </c>
      <c r="F239" t="s">
        <v>16</v>
      </c>
      <c r="G239" s="9">
        <v>23</v>
      </c>
      <c r="H239" t="s">
        <v>13</v>
      </c>
      <c r="I239" t="s">
        <v>901</v>
      </c>
      <c r="J239" t="s">
        <v>18</v>
      </c>
      <c r="K239" s="10">
        <v>33</v>
      </c>
    </row>
    <row r="240" spans="1:19" x14ac:dyDescent="0.2">
      <c r="A240" t="s">
        <v>892</v>
      </c>
      <c r="B240" t="s">
        <v>899</v>
      </c>
      <c r="C240" t="s">
        <v>303</v>
      </c>
      <c r="D240" t="s">
        <v>900</v>
      </c>
      <c r="E240" t="s">
        <v>22</v>
      </c>
      <c r="F240" t="s">
        <v>16</v>
      </c>
      <c r="G240" s="9">
        <v>17</v>
      </c>
      <c r="H240" t="s">
        <v>13</v>
      </c>
      <c r="I240" t="s">
        <v>901</v>
      </c>
      <c r="J240" t="s">
        <v>18</v>
      </c>
      <c r="K240" s="10">
        <v>33</v>
      </c>
    </row>
    <row r="241" spans="1:19" x14ac:dyDescent="0.2">
      <c r="A241" t="s">
        <v>892</v>
      </c>
      <c r="B241" t="s">
        <v>899</v>
      </c>
      <c r="C241" t="s">
        <v>304</v>
      </c>
      <c r="D241" t="s">
        <v>900</v>
      </c>
      <c r="E241" t="s">
        <v>22</v>
      </c>
      <c r="F241" t="s">
        <v>16</v>
      </c>
      <c r="G241" s="9">
        <v>25</v>
      </c>
      <c r="H241" t="s">
        <v>13</v>
      </c>
      <c r="I241" t="s">
        <v>901</v>
      </c>
      <c r="J241" t="s">
        <v>18</v>
      </c>
      <c r="K241" s="10">
        <v>33</v>
      </c>
    </row>
    <row r="242" spans="1:19" x14ac:dyDescent="0.2">
      <c r="A242" t="s">
        <v>892</v>
      </c>
      <c r="B242" t="s">
        <v>910</v>
      </c>
      <c r="C242" t="s">
        <v>19</v>
      </c>
      <c r="D242" t="s">
        <v>912</v>
      </c>
      <c r="E242" t="s">
        <v>22</v>
      </c>
      <c r="F242" t="s">
        <v>16</v>
      </c>
      <c r="G242" s="9">
        <v>11</v>
      </c>
      <c r="H242" t="s">
        <v>13</v>
      </c>
      <c r="I242" t="s">
        <v>901</v>
      </c>
      <c r="J242" t="s">
        <v>18</v>
      </c>
      <c r="K242" s="10">
        <v>100</v>
      </c>
      <c r="M242">
        <f t="shared" ref="M242:M245" si="17">F242*G242*K242*0.01</f>
        <v>11</v>
      </c>
      <c r="S242">
        <f t="shared" ref="S242:S245" si="18">M242</f>
        <v>11</v>
      </c>
    </row>
    <row r="243" spans="1:19" x14ac:dyDescent="0.2">
      <c r="A243" t="s">
        <v>892</v>
      </c>
      <c r="B243" t="s">
        <v>910</v>
      </c>
      <c r="C243" t="s">
        <v>26</v>
      </c>
      <c r="D243" t="s">
        <v>912</v>
      </c>
      <c r="E243" t="s">
        <v>22</v>
      </c>
      <c r="F243" t="s">
        <v>16</v>
      </c>
      <c r="G243" s="9">
        <v>6</v>
      </c>
      <c r="H243" t="s">
        <v>13</v>
      </c>
      <c r="I243" t="s">
        <v>901</v>
      </c>
      <c r="J243" t="s">
        <v>18</v>
      </c>
      <c r="K243" s="10">
        <v>100</v>
      </c>
      <c r="M243">
        <f t="shared" si="17"/>
        <v>6</v>
      </c>
      <c r="S243">
        <f t="shared" si="18"/>
        <v>6</v>
      </c>
    </row>
    <row r="244" spans="1:19" x14ac:dyDescent="0.2">
      <c r="A244" t="s">
        <v>892</v>
      </c>
      <c r="B244" t="s">
        <v>910</v>
      </c>
      <c r="C244" t="s">
        <v>911</v>
      </c>
      <c r="D244" t="s">
        <v>912</v>
      </c>
      <c r="E244" t="s">
        <v>22</v>
      </c>
      <c r="F244" t="s">
        <v>16</v>
      </c>
      <c r="G244" s="9">
        <v>9</v>
      </c>
      <c r="H244" t="s">
        <v>13</v>
      </c>
      <c r="I244" t="s">
        <v>901</v>
      </c>
      <c r="J244" t="s">
        <v>18</v>
      </c>
      <c r="K244" s="10">
        <v>100</v>
      </c>
      <c r="M244">
        <f t="shared" si="17"/>
        <v>9</v>
      </c>
      <c r="S244">
        <f t="shared" si="18"/>
        <v>9</v>
      </c>
    </row>
    <row r="245" spans="1:19" x14ac:dyDescent="0.2">
      <c r="A245" t="s">
        <v>892</v>
      </c>
      <c r="B245" t="s">
        <v>910</v>
      </c>
      <c r="C245" t="s">
        <v>914</v>
      </c>
      <c r="D245" t="s">
        <v>912</v>
      </c>
      <c r="E245" t="s">
        <v>22</v>
      </c>
      <c r="F245" t="s">
        <v>16</v>
      </c>
      <c r="G245" s="9">
        <v>4</v>
      </c>
      <c r="H245" t="s">
        <v>13</v>
      </c>
      <c r="I245" t="s">
        <v>901</v>
      </c>
      <c r="J245" t="s">
        <v>18</v>
      </c>
      <c r="K245" s="10">
        <v>100</v>
      </c>
      <c r="M245">
        <f t="shared" si="17"/>
        <v>4</v>
      </c>
      <c r="S245">
        <f t="shared" si="18"/>
        <v>4</v>
      </c>
    </row>
    <row r="246" spans="1:19" x14ac:dyDescent="0.2">
      <c r="A246" t="s">
        <v>892</v>
      </c>
      <c r="B246" t="s">
        <v>910</v>
      </c>
      <c r="C246" t="s">
        <v>19</v>
      </c>
      <c r="D246" t="s">
        <v>912</v>
      </c>
      <c r="E246" t="s">
        <v>22</v>
      </c>
      <c r="F246" t="s">
        <v>16</v>
      </c>
      <c r="G246" s="9">
        <v>11</v>
      </c>
      <c r="H246" t="s">
        <v>13</v>
      </c>
      <c r="I246" t="s">
        <v>897</v>
      </c>
      <c r="J246" t="s">
        <v>18</v>
      </c>
      <c r="K246" s="10">
        <v>33</v>
      </c>
    </row>
    <row r="247" spans="1:19" x14ac:dyDescent="0.2">
      <c r="A247" t="s">
        <v>892</v>
      </c>
      <c r="B247" t="s">
        <v>910</v>
      </c>
      <c r="C247" t="s">
        <v>26</v>
      </c>
      <c r="D247" t="s">
        <v>912</v>
      </c>
      <c r="E247" t="s">
        <v>22</v>
      </c>
      <c r="F247" t="s">
        <v>16</v>
      </c>
      <c r="G247" s="9">
        <v>6</v>
      </c>
      <c r="H247" t="s">
        <v>13</v>
      </c>
      <c r="I247" t="s">
        <v>897</v>
      </c>
      <c r="J247" t="s">
        <v>18</v>
      </c>
      <c r="K247" s="10">
        <v>33</v>
      </c>
    </row>
    <row r="248" spans="1:19" x14ac:dyDescent="0.2">
      <c r="A248" t="s">
        <v>892</v>
      </c>
      <c r="B248" t="s">
        <v>910</v>
      </c>
      <c r="C248" t="s">
        <v>911</v>
      </c>
      <c r="D248" t="s">
        <v>912</v>
      </c>
      <c r="E248" t="s">
        <v>22</v>
      </c>
      <c r="F248" t="s">
        <v>16</v>
      </c>
      <c r="G248" s="9">
        <v>9</v>
      </c>
      <c r="H248" t="s">
        <v>13</v>
      </c>
      <c r="I248" t="s">
        <v>897</v>
      </c>
      <c r="J248" t="s">
        <v>18</v>
      </c>
      <c r="K248" s="10">
        <v>33</v>
      </c>
    </row>
    <row r="249" spans="1:19" x14ac:dyDescent="0.2">
      <c r="A249" t="s">
        <v>892</v>
      </c>
      <c r="B249" t="s">
        <v>910</v>
      </c>
      <c r="C249" t="s">
        <v>914</v>
      </c>
      <c r="D249" t="s">
        <v>912</v>
      </c>
      <c r="E249" t="s">
        <v>22</v>
      </c>
      <c r="F249" t="s">
        <v>16</v>
      </c>
      <c r="G249" s="9">
        <v>4</v>
      </c>
      <c r="H249" t="s">
        <v>13</v>
      </c>
      <c r="I249" t="s">
        <v>897</v>
      </c>
      <c r="J249" t="s">
        <v>18</v>
      </c>
      <c r="K249" s="10">
        <v>33</v>
      </c>
    </row>
    <row r="250" spans="1:19" x14ac:dyDescent="0.2">
      <c r="A250" t="s">
        <v>892</v>
      </c>
      <c r="B250" t="s">
        <v>915</v>
      </c>
      <c r="C250" t="s">
        <v>9</v>
      </c>
      <c r="D250" t="s">
        <v>916</v>
      </c>
      <c r="E250" t="s">
        <v>163</v>
      </c>
      <c r="F250" t="s">
        <v>12</v>
      </c>
      <c r="G250" s="9">
        <v>8</v>
      </c>
      <c r="H250" t="s">
        <v>13</v>
      </c>
      <c r="I250" t="s">
        <v>901</v>
      </c>
      <c r="J250" t="s">
        <v>18</v>
      </c>
      <c r="K250" s="10">
        <v>100</v>
      </c>
      <c r="M250">
        <f t="shared" ref="M250" si="19">F250*G250*K250*0.01</f>
        <v>24</v>
      </c>
      <c r="S250">
        <f>M250</f>
        <v>24</v>
      </c>
    </row>
    <row r="251" spans="1:19" x14ac:dyDescent="0.2">
      <c r="A251" t="s">
        <v>892</v>
      </c>
      <c r="B251" t="s">
        <v>918</v>
      </c>
      <c r="C251" t="s">
        <v>122</v>
      </c>
      <c r="D251" t="s">
        <v>919</v>
      </c>
      <c r="E251" t="s">
        <v>22</v>
      </c>
      <c r="F251" t="s">
        <v>16</v>
      </c>
      <c r="G251" s="9">
        <v>1</v>
      </c>
      <c r="H251" t="s">
        <v>13</v>
      </c>
      <c r="I251" t="s">
        <v>917</v>
      </c>
      <c r="J251" t="s">
        <v>18</v>
      </c>
      <c r="K251" s="10">
        <v>100</v>
      </c>
    </row>
    <row r="252" spans="1:19" x14ac:dyDescent="0.2">
      <c r="A252" t="s">
        <v>892</v>
      </c>
      <c r="B252" t="s">
        <v>918</v>
      </c>
      <c r="C252" t="s">
        <v>123</v>
      </c>
      <c r="D252" t="s">
        <v>919</v>
      </c>
      <c r="E252" t="s">
        <v>22</v>
      </c>
      <c r="F252" t="s">
        <v>16</v>
      </c>
      <c r="G252" s="9">
        <v>1</v>
      </c>
      <c r="H252" t="s">
        <v>13</v>
      </c>
      <c r="I252" t="s">
        <v>917</v>
      </c>
      <c r="J252" t="s">
        <v>18</v>
      </c>
      <c r="K252" s="10">
        <v>100</v>
      </c>
      <c r="S252">
        <f t="shared" ref="S252:S258" si="20">M252</f>
        <v>0</v>
      </c>
    </row>
    <row r="253" spans="1:19" x14ac:dyDescent="0.2">
      <c r="A253" t="s">
        <v>892</v>
      </c>
      <c r="B253" t="s">
        <v>923</v>
      </c>
      <c r="C253" t="s">
        <v>9</v>
      </c>
      <c r="D253" t="s">
        <v>924</v>
      </c>
      <c r="E253" t="s">
        <v>22</v>
      </c>
      <c r="F253" t="s">
        <v>16</v>
      </c>
      <c r="G253" s="9">
        <v>14</v>
      </c>
      <c r="H253" t="s">
        <v>13</v>
      </c>
      <c r="I253" t="s">
        <v>922</v>
      </c>
      <c r="J253" t="s">
        <v>18</v>
      </c>
      <c r="K253" s="10">
        <v>100</v>
      </c>
      <c r="M253">
        <f t="shared" ref="M253:M260" si="21">F253*G253*K253*0.01</f>
        <v>14</v>
      </c>
      <c r="S253">
        <f t="shared" si="20"/>
        <v>14</v>
      </c>
    </row>
    <row r="254" spans="1:19" x14ac:dyDescent="0.2">
      <c r="A254" t="s">
        <v>892</v>
      </c>
      <c r="B254" t="s">
        <v>923</v>
      </c>
      <c r="C254" t="s">
        <v>19</v>
      </c>
      <c r="D254" t="s">
        <v>924</v>
      </c>
      <c r="E254" t="s">
        <v>22</v>
      </c>
      <c r="F254" t="s">
        <v>16</v>
      </c>
      <c r="G254" s="9">
        <v>14</v>
      </c>
      <c r="H254" t="s">
        <v>13</v>
      </c>
      <c r="I254" t="s">
        <v>922</v>
      </c>
      <c r="J254" t="s">
        <v>18</v>
      </c>
      <c r="K254" s="10">
        <v>100</v>
      </c>
      <c r="M254">
        <f t="shared" si="21"/>
        <v>14</v>
      </c>
      <c r="S254">
        <f t="shared" si="20"/>
        <v>14</v>
      </c>
    </row>
    <row r="255" spans="1:19" x14ac:dyDescent="0.2">
      <c r="A255" t="s">
        <v>892</v>
      </c>
      <c r="B255" t="s">
        <v>923</v>
      </c>
      <c r="C255" t="s">
        <v>25</v>
      </c>
      <c r="D255" t="s">
        <v>924</v>
      </c>
      <c r="E255" t="s">
        <v>22</v>
      </c>
      <c r="F255" t="s">
        <v>16</v>
      </c>
      <c r="G255" s="9">
        <v>14</v>
      </c>
      <c r="H255" t="s">
        <v>13</v>
      </c>
      <c r="I255" t="s">
        <v>922</v>
      </c>
      <c r="J255" t="s">
        <v>18</v>
      </c>
      <c r="K255" s="10">
        <v>100</v>
      </c>
      <c r="M255">
        <f t="shared" si="21"/>
        <v>14</v>
      </c>
      <c r="S255">
        <f t="shared" si="20"/>
        <v>14</v>
      </c>
    </row>
    <row r="256" spans="1:19" x14ac:dyDescent="0.2">
      <c r="A256" t="s">
        <v>892</v>
      </c>
      <c r="B256" t="s">
        <v>923</v>
      </c>
      <c r="C256" t="s">
        <v>26</v>
      </c>
      <c r="D256" t="s">
        <v>924</v>
      </c>
      <c r="E256" t="s">
        <v>22</v>
      </c>
      <c r="F256" t="s">
        <v>16</v>
      </c>
      <c r="G256" s="9">
        <v>12</v>
      </c>
      <c r="H256" t="s">
        <v>13</v>
      </c>
      <c r="I256" t="s">
        <v>922</v>
      </c>
      <c r="J256" t="s">
        <v>18</v>
      </c>
      <c r="K256" s="10">
        <v>100</v>
      </c>
      <c r="M256">
        <f t="shared" si="21"/>
        <v>12</v>
      </c>
      <c r="S256">
        <f t="shared" si="20"/>
        <v>12</v>
      </c>
    </row>
    <row r="257" spans="1:20" x14ac:dyDescent="0.2">
      <c r="A257" t="s">
        <v>892</v>
      </c>
      <c r="B257" t="s">
        <v>923</v>
      </c>
      <c r="C257" t="s">
        <v>27</v>
      </c>
      <c r="D257" t="s">
        <v>924</v>
      </c>
      <c r="E257" t="s">
        <v>22</v>
      </c>
      <c r="F257" t="s">
        <v>16</v>
      </c>
      <c r="G257" s="9">
        <v>13</v>
      </c>
      <c r="H257" t="s">
        <v>13</v>
      </c>
      <c r="I257" t="s">
        <v>922</v>
      </c>
      <c r="J257" t="s">
        <v>18</v>
      </c>
      <c r="K257" s="10">
        <v>100</v>
      </c>
      <c r="M257">
        <f t="shared" si="21"/>
        <v>13</v>
      </c>
      <c r="S257">
        <f t="shared" si="20"/>
        <v>13</v>
      </c>
    </row>
    <row r="258" spans="1:20" x14ac:dyDescent="0.2">
      <c r="A258" t="s">
        <v>892</v>
      </c>
      <c r="B258" t="s">
        <v>923</v>
      </c>
      <c r="C258" t="s">
        <v>28</v>
      </c>
      <c r="D258" t="s">
        <v>924</v>
      </c>
      <c r="E258" t="s">
        <v>22</v>
      </c>
      <c r="F258" t="s">
        <v>16</v>
      </c>
      <c r="G258" s="9">
        <v>12</v>
      </c>
      <c r="H258" t="s">
        <v>13</v>
      </c>
      <c r="I258" t="s">
        <v>922</v>
      </c>
      <c r="J258" t="s">
        <v>18</v>
      </c>
      <c r="K258" s="10">
        <v>100</v>
      </c>
      <c r="M258">
        <f t="shared" si="21"/>
        <v>12</v>
      </c>
      <c r="S258">
        <f t="shared" si="20"/>
        <v>12</v>
      </c>
    </row>
    <row r="259" spans="1:20" x14ac:dyDescent="0.2">
      <c r="A259" t="s">
        <v>539</v>
      </c>
      <c r="B259" t="s">
        <v>593</v>
      </c>
      <c r="C259" t="s">
        <v>9</v>
      </c>
      <c r="D259" t="s">
        <v>594</v>
      </c>
      <c r="E259" t="s">
        <v>22</v>
      </c>
      <c r="F259" t="s">
        <v>237</v>
      </c>
      <c r="G259" s="9">
        <v>12</v>
      </c>
      <c r="H259" t="s">
        <v>13</v>
      </c>
      <c r="I259" t="s">
        <v>164</v>
      </c>
      <c r="J259" t="s">
        <v>18</v>
      </c>
      <c r="K259" s="10">
        <v>100</v>
      </c>
      <c r="M259">
        <f t="shared" si="21"/>
        <v>24</v>
      </c>
      <c r="T259">
        <f>M259</f>
        <v>24</v>
      </c>
    </row>
    <row r="260" spans="1:20" x14ac:dyDescent="0.2">
      <c r="A260" t="s">
        <v>539</v>
      </c>
      <c r="B260" t="s">
        <v>593</v>
      </c>
      <c r="C260" t="s">
        <v>19</v>
      </c>
      <c r="D260" t="s">
        <v>594</v>
      </c>
      <c r="E260" t="s">
        <v>22</v>
      </c>
      <c r="F260" t="s">
        <v>237</v>
      </c>
      <c r="G260" s="9">
        <v>11</v>
      </c>
      <c r="H260" t="s">
        <v>13</v>
      </c>
      <c r="I260" t="s">
        <v>164</v>
      </c>
      <c r="J260" t="s">
        <v>18</v>
      </c>
      <c r="K260" s="10">
        <v>100</v>
      </c>
      <c r="M260">
        <f t="shared" si="21"/>
        <v>22</v>
      </c>
      <c r="T260">
        <f>M260</f>
        <v>22</v>
      </c>
    </row>
    <row r="261" spans="1:20" x14ac:dyDescent="0.2">
      <c r="G261" s="10"/>
    </row>
    <row r="262" spans="1:20" x14ac:dyDescent="0.2">
      <c r="G262" s="10"/>
      <c r="M262" s="12">
        <f>SUM(M2:M260)</f>
        <v>18572.000000000004</v>
      </c>
      <c r="N262" s="12">
        <f t="shared" ref="N262:T262" si="22">SUM(N2:N260)</f>
        <v>0</v>
      </c>
      <c r="O262" s="12">
        <f t="shared" si="22"/>
        <v>7386.9999999999991</v>
      </c>
      <c r="P262" s="12">
        <f t="shared" si="22"/>
        <v>2276</v>
      </c>
      <c r="Q262" s="12">
        <f t="shared" si="22"/>
        <v>6170</v>
      </c>
      <c r="R262" s="12">
        <f t="shared" si="22"/>
        <v>272</v>
      </c>
      <c r="S262" s="12">
        <f t="shared" si="22"/>
        <v>2421</v>
      </c>
      <c r="T262" s="12">
        <f t="shared" si="22"/>
        <v>46</v>
      </c>
    </row>
    <row r="263" spans="1:20" x14ac:dyDescent="0.2">
      <c r="G263" s="10"/>
    </row>
    <row r="264" spans="1:20" x14ac:dyDescent="0.2">
      <c r="G264" s="10"/>
    </row>
    <row r="265" spans="1:20" x14ac:dyDescent="0.2">
      <c r="G265" s="10"/>
    </row>
    <row r="266" spans="1:20" x14ac:dyDescent="0.2">
      <c r="A266" t="s">
        <v>238</v>
      </c>
      <c r="B266" t="s">
        <v>247</v>
      </c>
      <c r="C266" t="s">
        <v>9</v>
      </c>
      <c r="D266" t="s">
        <v>248</v>
      </c>
      <c r="E266" t="s">
        <v>249</v>
      </c>
      <c r="F266" t="s">
        <v>213</v>
      </c>
      <c r="G266" s="9">
        <v>76</v>
      </c>
      <c r="H266" t="s">
        <v>13</v>
      </c>
      <c r="I266" t="s">
        <v>252</v>
      </c>
      <c r="J266" t="s">
        <v>24</v>
      </c>
      <c r="K266" s="10">
        <v>100</v>
      </c>
    </row>
    <row r="267" spans="1:20" x14ac:dyDescent="0.2">
      <c r="A267" t="s">
        <v>238</v>
      </c>
      <c r="B267" t="s">
        <v>255</v>
      </c>
      <c r="C267" t="s">
        <v>9</v>
      </c>
      <c r="D267" t="s">
        <v>256</v>
      </c>
      <c r="E267" t="s">
        <v>249</v>
      </c>
      <c r="F267" t="s">
        <v>213</v>
      </c>
      <c r="G267" s="9">
        <v>13</v>
      </c>
      <c r="H267" t="s">
        <v>13</v>
      </c>
      <c r="I267" t="s">
        <v>252</v>
      </c>
      <c r="J267" t="s">
        <v>24</v>
      </c>
      <c r="K267" s="10">
        <v>100</v>
      </c>
    </row>
    <row r="268" spans="1:20" x14ac:dyDescent="0.2">
      <c r="A268" t="s">
        <v>238</v>
      </c>
      <c r="B268" t="s">
        <v>261</v>
      </c>
      <c r="C268" t="s">
        <v>9</v>
      </c>
      <c r="D268" t="s">
        <v>262</v>
      </c>
      <c r="E268" t="s">
        <v>230</v>
      </c>
      <c r="F268" t="s">
        <v>12</v>
      </c>
      <c r="G268" s="9">
        <v>10</v>
      </c>
      <c r="H268" t="s">
        <v>13</v>
      </c>
      <c r="I268" t="s">
        <v>263</v>
      </c>
      <c r="J268" t="s">
        <v>18</v>
      </c>
      <c r="K268" s="10">
        <v>100</v>
      </c>
    </row>
    <row r="269" spans="1:20" x14ac:dyDescent="0.2">
      <c r="A269" t="s">
        <v>238</v>
      </c>
      <c r="B269" t="s">
        <v>264</v>
      </c>
      <c r="C269" t="s">
        <v>9</v>
      </c>
      <c r="D269" t="s">
        <v>265</v>
      </c>
      <c r="E269" t="s">
        <v>230</v>
      </c>
      <c r="F269" t="s">
        <v>12</v>
      </c>
      <c r="G269" s="9">
        <v>5</v>
      </c>
      <c r="H269" t="s">
        <v>13</v>
      </c>
      <c r="I269" t="s">
        <v>260</v>
      </c>
      <c r="J269" t="s">
        <v>18</v>
      </c>
      <c r="K269" s="10">
        <v>100</v>
      </c>
    </row>
    <row r="270" spans="1:20" x14ac:dyDescent="0.2">
      <c r="A270" t="s">
        <v>539</v>
      </c>
      <c r="B270" t="s">
        <v>604</v>
      </c>
      <c r="C270" t="s">
        <v>9</v>
      </c>
      <c r="D270" t="s">
        <v>605</v>
      </c>
      <c r="E270" t="s">
        <v>230</v>
      </c>
      <c r="F270" t="s">
        <v>12</v>
      </c>
      <c r="G270" s="9">
        <v>7</v>
      </c>
      <c r="H270" t="s">
        <v>13</v>
      </c>
      <c r="I270" t="s">
        <v>263</v>
      </c>
      <c r="J270" t="s">
        <v>18</v>
      </c>
      <c r="K270" s="10">
        <v>100</v>
      </c>
    </row>
    <row r="271" spans="1:20" x14ac:dyDescent="0.2">
      <c r="A271" t="s">
        <v>539</v>
      </c>
      <c r="B271" t="s">
        <v>261</v>
      </c>
      <c r="C271" t="s">
        <v>9</v>
      </c>
      <c r="D271" t="s">
        <v>606</v>
      </c>
      <c r="E271" t="s">
        <v>230</v>
      </c>
      <c r="F271" t="s">
        <v>12</v>
      </c>
      <c r="G271" s="9">
        <v>6</v>
      </c>
      <c r="H271" t="s">
        <v>13</v>
      </c>
      <c r="I271" t="s">
        <v>263</v>
      </c>
      <c r="J271" t="s">
        <v>18</v>
      </c>
      <c r="K271" s="10">
        <v>100</v>
      </c>
    </row>
    <row r="272" spans="1:20" x14ac:dyDescent="0.2">
      <c r="A272" t="s">
        <v>238</v>
      </c>
      <c r="B272" t="s">
        <v>253</v>
      </c>
      <c r="C272" t="s">
        <v>9</v>
      </c>
      <c r="D272" t="s">
        <v>254</v>
      </c>
      <c r="E272" t="s">
        <v>230</v>
      </c>
      <c r="F272" t="s">
        <v>213</v>
      </c>
      <c r="G272" s="9">
        <v>48</v>
      </c>
      <c r="H272" t="s">
        <v>13</v>
      </c>
      <c r="I272" t="s">
        <v>252</v>
      </c>
      <c r="J272" t="s">
        <v>24</v>
      </c>
      <c r="K272" s="10">
        <v>100</v>
      </c>
    </row>
    <row r="273" spans="1:13" x14ac:dyDescent="0.2">
      <c r="A273" t="s">
        <v>1288</v>
      </c>
      <c r="B273" t="s">
        <v>1298</v>
      </c>
      <c r="C273" t="s">
        <v>29</v>
      </c>
      <c r="D273" t="s">
        <v>1299</v>
      </c>
      <c r="E273" t="s">
        <v>185</v>
      </c>
      <c r="F273" t="s">
        <v>12</v>
      </c>
      <c r="G273" s="9">
        <v>8</v>
      </c>
      <c r="H273" t="s">
        <v>13</v>
      </c>
      <c r="I273" t="s">
        <v>268</v>
      </c>
      <c r="J273" t="s">
        <v>18</v>
      </c>
      <c r="K273" s="10">
        <v>100</v>
      </c>
    </row>
    <row r="274" spans="1:13" x14ac:dyDescent="0.2">
      <c r="A274" t="s">
        <v>7</v>
      </c>
      <c r="B274" t="s">
        <v>201</v>
      </c>
      <c r="C274" t="s">
        <v>33</v>
      </c>
      <c r="D274" t="s">
        <v>202</v>
      </c>
      <c r="E274" t="s">
        <v>185</v>
      </c>
      <c r="F274" t="s">
        <v>12</v>
      </c>
      <c r="G274" s="9">
        <v>13</v>
      </c>
      <c r="H274" t="s">
        <v>13</v>
      </c>
      <c r="I274" t="s">
        <v>203</v>
      </c>
      <c r="J274" t="s">
        <v>18</v>
      </c>
      <c r="K274" s="10">
        <v>100</v>
      </c>
    </row>
    <row r="275" spans="1:13" x14ac:dyDescent="0.2">
      <c r="A275" t="s">
        <v>7</v>
      </c>
      <c r="B275" t="s">
        <v>201</v>
      </c>
      <c r="C275" t="s">
        <v>204</v>
      </c>
      <c r="D275" t="s">
        <v>202</v>
      </c>
      <c r="E275" t="s">
        <v>185</v>
      </c>
      <c r="F275" t="s">
        <v>12</v>
      </c>
      <c r="G275" s="9">
        <v>12</v>
      </c>
      <c r="H275" t="s">
        <v>13</v>
      </c>
      <c r="I275" t="s">
        <v>205</v>
      </c>
      <c r="J275" t="s">
        <v>18</v>
      </c>
      <c r="K275" s="10">
        <v>100</v>
      </c>
    </row>
    <row r="276" spans="1:13" x14ac:dyDescent="0.2">
      <c r="A276" t="s">
        <v>626</v>
      </c>
      <c r="B276" t="s">
        <v>632</v>
      </c>
      <c r="C276" t="s">
        <v>352</v>
      </c>
      <c r="D276" t="s">
        <v>633</v>
      </c>
      <c r="E276" t="s">
        <v>185</v>
      </c>
      <c r="F276" t="s">
        <v>16</v>
      </c>
      <c r="G276" s="9">
        <v>9</v>
      </c>
      <c r="H276" t="s">
        <v>13</v>
      </c>
      <c r="I276" t="s">
        <v>42</v>
      </c>
      <c r="J276" t="s">
        <v>18</v>
      </c>
      <c r="K276" s="10">
        <v>100</v>
      </c>
    </row>
    <row r="277" spans="1:13" x14ac:dyDescent="0.2">
      <c r="A277" t="s">
        <v>7</v>
      </c>
      <c r="B277" t="s">
        <v>198</v>
      </c>
      <c r="C277" t="s">
        <v>174</v>
      </c>
      <c r="D277" t="s">
        <v>199</v>
      </c>
      <c r="E277" t="s">
        <v>185</v>
      </c>
      <c r="F277" t="s">
        <v>16</v>
      </c>
      <c r="G277" s="9">
        <v>17</v>
      </c>
      <c r="H277" t="s">
        <v>176</v>
      </c>
      <c r="I277" t="s">
        <v>200</v>
      </c>
      <c r="J277" t="s">
        <v>18</v>
      </c>
      <c r="K277" s="10">
        <v>100</v>
      </c>
    </row>
    <row r="278" spans="1:13" x14ac:dyDescent="0.2">
      <c r="A278" t="s">
        <v>7</v>
      </c>
      <c r="B278" t="s">
        <v>198</v>
      </c>
      <c r="C278" t="s">
        <v>34</v>
      </c>
      <c r="D278" t="s">
        <v>199</v>
      </c>
      <c r="E278" t="s">
        <v>185</v>
      </c>
      <c r="F278" t="s">
        <v>16</v>
      </c>
      <c r="G278" s="9">
        <v>28</v>
      </c>
      <c r="H278" t="s">
        <v>37</v>
      </c>
      <c r="I278" t="s">
        <v>200</v>
      </c>
      <c r="J278" t="s">
        <v>18</v>
      </c>
      <c r="K278" s="10">
        <v>100</v>
      </c>
    </row>
    <row r="279" spans="1:13" x14ac:dyDescent="0.2">
      <c r="A279" t="s">
        <v>1277</v>
      </c>
      <c r="B279" t="s">
        <v>1280</v>
      </c>
      <c r="C279" t="s">
        <v>9</v>
      </c>
      <c r="D279" t="s">
        <v>1281</v>
      </c>
      <c r="E279" t="s">
        <v>185</v>
      </c>
      <c r="F279" t="s">
        <v>16</v>
      </c>
      <c r="G279" s="9">
        <v>14</v>
      </c>
      <c r="H279" t="s">
        <v>13</v>
      </c>
      <c r="I279" t="s">
        <v>272</v>
      </c>
      <c r="J279" t="s">
        <v>18</v>
      </c>
      <c r="K279" s="10">
        <v>100</v>
      </c>
    </row>
    <row r="280" spans="1:13" x14ac:dyDescent="0.2">
      <c r="A280" t="s">
        <v>7</v>
      </c>
      <c r="B280" t="s">
        <v>161</v>
      </c>
      <c r="C280" t="s">
        <v>9</v>
      </c>
      <c r="D280" t="s">
        <v>162</v>
      </c>
      <c r="E280" t="s">
        <v>163</v>
      </c>
      <c r="F280" t="s">
        <v>12</v>
      </c>
      <c r="G280" s="9">
        <v>3</v>
      </c>
      <c r="H280" t="s">
        <v>13</v>
      </c>
      <c r="I280" t="s">
        <v>164</v>
      </c>
      <c r="J280" t="s">
        <v>18</v>
      </c>
      <c r="K280" s="10">
        <v>100</v>
      </c>
    </row>
    <row r="281" spans="1:13" x14ac:dyDescent="0.2">
      <c r="A281" t="s">
        <v>7</v>
      </c>
      <c r="B281" t="s">
        <v>159</v>
      </c>
      <c r="C281" t="s">
        <v>9</v>
      </c>
      <c r="D281" t="s">
        <v>160</v>
      </c>
      <c r="E281" t="s">
        <v>11</v>
      </c>
      <c r="F281" t="s">
        <v>12</v>
      </c>
      <c r="G281" s="9">
        <v>19</v>
      </c>
      <c r="H281" t="s">
        <v>13</v>
      </c>
      <c r="I281" t="s">
        <v>82</v>
      </c>
      <c r="J281" t="s">
        <v>18</v>
      </c>
      <c r="K281" s="10">
        <v>100</v>
      </c>
      <c r="M281">
        <f>F281*G281*K281*0.01</f>
        <v>57</v>
      </c>
    </row>
    <row r="282" spans="1:13" x14ac:dyDescent="0.2">
      <c r="G282" s="10"/>
    </row>
    <row r="283" spans="1:13" x14ac:dyDescent="0.2">
      <c r="G283" s="10"/>
    </row>
    <row r="284" spans="1:13" x14ac:dyDescent="0.2">
      <c r="G284" s="10"/>
    </row>
    <row r="285" spans="1:13" x14ac:dyDescent="0.2">
      <c r="G285" s="10"/>
    </row>
    <row r="286" spans="1:13" x14ac:dyDescent="0.2">
      <c r="G286" s="10"/>
    </row>
    <row r="287" spans="1:13" x14ac:dyDescent="0.2">
      <c r="G287" s="10"/>
    </row>
    <row r="288" spans="1:13" x14ac:dyDescent="0.2">
      <c r="G288" s="10"/>
    </row>
    <row r="289" spans="1:11" x14ac:dyDescent="0.2">
      <c r="G289" s="10"/>
    </row>
    <row r="290" spans="1:11" x14ac:dyDescent="0.2">
      <c r="G290" s="10"/>
    </row>
    <row r="291" spans="1:11" x14ac:dyDescent="0.2">
      <c r="G291" s="10"/>
    </row>
    <row r="292" spans="1:11" x14ac:dyDescent="0.2">
      <c r="A292" t="s">
        <v>539</v>
      </c>
      <c r="B292" t="s">
        <v>541</v>
      </c>
      <c r="C292" t="s">
        <v>545</v>
      </c>
      <c r="D292" t="s">
        <v>542</v>
      </c>
      <c r="E292" t="s">
        <v>274</v>
      </c>
      <c r="F292" t="s">
        <v>40</v>
      </c>
      <c r="G292" s="9">
        <v>22</v>
      </c>
      <c r="H292" t="s">
        <v>13</v>
      </c>
      <c r="I292" t="s">
        <v>543</v>
      </c>
      <c r="J292" t="s">
        <v>18</v>
      </c>
      <c r="K292" s="10">
        <v>50</v>
      </c>
    </row>
    <row r="293" spans="1:11" x14ac:dyDescent="0.2">
      <c r="A293" t="s">
        <v>539</v>
      </c>
      <c r="B293" t="s">
        <v>541</v>
      </c>
      <c r="C293" t="s">
        <v>545</v>
      </c>
      <c r="D293" t="s">
        <v>542</v>
      </c>
      <c r="E293" t="s">
        <v>274</v>
      </c>
      <c r="F293" t="s">
        <v>40</v>
      </c>
      <c r="G293" s="9">
        <v>22</v>
      </c>
      <c r="H293" t="s">
        <v>13</v>
      </c>
      <c r="I293" t="s">
        <v>544</v>
      </c>
      <c r="J293" t="s">
        <v>18</v>
      </c>
      <c r="K293" s="10">
        <v>50</v>
      </c>
    </row>
    <row r="294" spans="1:11" x14ac:dyDescent="0.2">
      <c r="A294" t="s">
        <v>539</v>
      </c>
      <c r="B294" t="s">
        <v>541</v>
      </c>
      <c r="C294" t="s">
        <v>547</v>
      </c>
      <c r="D294" t="s">
        <v>542</v>
      </c>
      <c r="E294" t="s">
        <v>274</v>
      </c>
      <c r="F294" t="s">
        <v>40</v>
      </c>
      <c r="G294" s="9">
        <v>20</v>
      </c>
      <c r="H294" t="s">
        <v>13</v>
      </c>
      <c r="I294" t="s">
        <v>543</v>
      </c>
      <c r="J294" t="s">
        <v>18</v>
      </c>
      <c r="K294" s="10">
        <v>50</v>
      </c>
    </row>
    <row r="295" spans="1:11" x14ac:dyDescent="0.2">
      <c r="A295" t="s">
        <v>539</v>
      </c>
      <c r="B295" t="s">
        <v>541</v>
      </c>
      <c r="C295" t="s">
        <v>547</v>
      </c>
      <c r="D295" t="s">
        <v>542</v>
      </c>
      <c r="E295" t="s">
        <v>274</v>
      </c>
      <c r="F295" t="s">
        <v>40</v>
      </c>
      <c r="G295" s="9">
        <v>20</v>
      </c>
      <c r="H295" t="s">
        <v>13</v>
      </c>
      <c r="I295" t="s">
        <v>544</v>
      </c>
      <c r="J295" t="s">
        <v>18</v>
      </c>
      <c r="K295" s="10">
        <v>50</v>
      </c>
    </row>
    <row r="296" spans="1:11" x14ac:dyDescent="0.2">
      <c r="A296" t="s">
        <v>539</v>
      </c>
      <c r="B296" t="s">
        <v>541</v>
      </c>
      <c r="C296" t="s">
        <v>548</v>
      </c>
      <c r="D296" t="s">
        <v>542</v>
      </c>
      <c r="E296" t="s">
        <v>274</v>
      </c>
      <c r="F296" t="s">
        <v>40</v>
      </c>
      <c r="G296" s="9">
        <v>19</v>
      </c>
      <c r="H296" t="s">
        <v>13</v>
      </c>
      <c r="I296" t="s">
        <v>543</v>
      </c>
      <c r="J296" t="s">
        <v>18</v>
      </c>
      <c r="K296" s="10">
        <v>50</v>
      </c>
    </row>
    <row r="297" spans="1:11" x14ac:dyDescent="0.2">
      <c r="A297" t="s">
        <v>539</v>
      </c>
      <c r="B297" t="s">
        <v>541</v>
      </c>
      <c r="C297" t="s">
        <v>548</v>
      </c>
      <c r="D297" t="s">
        <v>542</v>
      </c>
      <c r="E297" t="s">
        <v>274</v>
      </c>
      <c r="F297" t="s">
        <v>40</v>
      </c>
      <c r="G297" s="9">
        <v>19</v>
      </c>
      <c r="H297" t="s">
        <v>13</v>
      </c>
      <c r="I297" t="s">
        <v>544</v>
      </c>
      <c r="J297" t="s">
        <v>18</v>
      </c>
      <c r="K297" s="10">
        <v>50</v>
      </c>
    </row>
    <row r="298" spans="1:11" x14ac:dyDescent="0.2">
      <c r="A298" t="s">
        <v>539</v>
      </c>
      <c r="B298" t="s">
        <v>541</v>
      </c>
      <c r="C298" t="s">
        <v>549</v>
      </c>
      <c r="D298" t="s">
        <v>542</v>
      </c>
      <c r="E298" t="s">
        <v>274</v>
      </c>
      <c r="F298" t="s">
        <v>40</v>
      </c>
      <c r="G298" s="9">
        <v>22</v>
      </c>
      <c r="H298" t="s">
        <v>13</v>
      </c>
      <c r="I298" t="s">
        <v>543</v>
      </c>
      <c r="J298" t="s">
        <v>18</v>
      </c>
      <c r="K298" s="10">
        <v>50</v>
      </c>
    </row>
    <row r="299" spans="1:11" x14ac:dyDescent="0.2">
      <c r="A299" t="s">
        <v>539</v>
      </c>
      <c r="B299" t="s">
        <v>541</v>
      </c>
      <c r="C299" t="s">
        <v>549</v>
      </c>
      <c r="D299" t="s">
        <v>542</v>
      </c>
      <c r="E299" t="s">
        <v>274</v>
      </c>
      <c r="F299" t="s">
        <v>40</v>
      </c>
      <c r="G299" s="9">
        <v>22</v>
      </c>
      <c r="H299" t="s">
        <v>13</v>
      </c>
      <c r="I299" t="s">
        <v>544</v>
      </c>
      <c r="J299" t="s">
        <v>18</v>
      </c>
      <c r="K299" s="10">
        <v>50</v>
      </c>
    </row>
    <row r="300" spans="1:11" x14ac:dyDescent="0.2">
      <c r="A300" t="s">
        <v>539</v>
      </c>
      <c r="B300" t="s">
        <v>541</v>
      </c>
      <c r="C300" t="s">
        <v>551</v>
      </c>
      <c r="D300" t="s">
        <v>542</v>
      </c>
      <c r="E300" t="s">
        <v>274</v>
      </c>
      <c r="F300" t="s">
        <v>40</v>
      </c>
      <c r="G300" s="9">
        <v>21</v>
      </c>
      <c r="H300" t="s">
        <v>13</v>
      </c>
      <c r="I300" t="s">
        <v>543</v>
      </c>
      <c r="J300" t="s">
        <v>18</v>
      </c>
      <c r="K300" s="10">
        <v>50</v>
      </c>
    </row>
    <row r="301" spans="1:11" x14ac:dyDescent="0.2">
      <c r="A301" t="s">
        <v>539</v>
      </c>
      <c r="B301" t="s">
        <v>541</v>
      </c>
      <c r="C301" t="s">
        <v>551</v>
      </c>
      <c r="D301" t="s">
        <v>542</v>
      </c>
      <c r="E301" t="s">
        <v>274</v>
      </c>
      <c r="F301" t="s">
        <v>40</v>
      </c>
      <c r="G301" s="9">
        <v>21</v>
      </c>
      <c r="H301" t="s">
        <v>13</v>
      </c>
      <c r="I301" t="s">
        <v>544</v>
      </c>
      <c r="J301" t="s">
        <v>18</v>
      </c>
      <c r="K301" s="10">
        <v>50</v>
      </c>
    </row>
    <row r="302" spans="1:11" x14ac:dyDescent="0.2">
      <c r="A302" t="s">
        <v>539</v>
      </c>
      <c r="B302" t="s">
        <v>541</v>
      </c>
      <c r="C302" t="s">
        <v>553</v>
      </c>
      <c r="D302" t="s">
        <v>542</v>
      </c>
      <c r="E302" t="s">
        <v>274</v>
      </c>
      <c r="F302" t="s">
        <v>40</v>
      </c>
      <c r="G302" s="9">
        <v>18</v>
      </c>
      <c r="H302" t="s">
        <v>13</v>
      </c>
      <c r="I302" t="s">
        <v>543</v>
      </c>
      <c r="J302" t="s">
        <v>18</v>
      </c>
      <c r="K302" s="10">
        <v>50</v>
      </c>
    </row>
    <row r="303" spans="1:11" x14ac:dyDescent="0.2">
      <c r="A303" t="s">
        <v>539</v>
      </c>
      <c r="B303" t="s">
        <v>541</v>
      </c>
      <c r="C303" t="s">
        <v>553</v>
      </c>
      <c r="D303" t="s">
        <v>542</v>
      </c>
      <c r="E303" t="s">
        <v>274</v>
      </c>
      <c r="F303" t="s">
        <v>40</v>
      </c>
      <c r="G303" s="9">
        <v>18</v>
      </c>
      <c r="H303" t="s">
        <v>13</v>
      </c>
      <c r="I303" t="s">
        <v>544</v>
      </c>
      <c r="J303" t="s">
        <v>18</v>
      </c>
      <c r="K303" s="10">
        <v>50</v>
      </c>
    </row>
    <row r="304" spans="1:11" x14ac:dyDescent="0.2">
      <c r="A304" t="s">
        <v>539</v>
      </c>
      <c r="B304" t="s">
        <v>541</v>
      </c>
      <c r="C304" t="s">
        <v>554</v>
      </c>
      <c r="D304" t="s">
        <v>542</v>
      </c>
      <c r="E304" t="s">
        <v>274</v>
      </c>
      <c r="F304" t="s">
        <v>40</v>
      </c>
      <c r="G304" s="9">
        <v>22</v>
      </c>
      <c r="H304" t="s">
        <v>13</v>
      </c>
      <c r="I304" t="s">
        <v>543</v>
      </c>
      <c r="J304" t="s">
        <v>18</v>
      </c>
      <c r="K304" s="10">
        <v>50</v>
      </c>
    </row>
    <row r="305" spans="1:11" x14ac:dyDescent="0.2">
      <c r="A305" t="s">
        <v>539</v>
      </c>
      <c r="B305" t="s">
        <v>541</v>
      </c>
      <c r="C305" t="s">
        <v>554</v>
      </c>
      <c r="D305" t="s">
        <v>542</v>
      </c>
      <c r="E305" t="s">
        <v>274</v>
      </c>
      <c r="F305" t="s">
        <v>40</v>
      </c>
      <c r="G305" s="9">
        <v>22</v>
      </c>
      <c r="H305" t="s">
        <v>13</v>
      </c>
      <c r="I305" t="s">
        <v>544</v>
      </c>
      <c r="J305" t="s">
        <v>18</v>
      </c>
      <c r="K305" s="10">
        <v>50</v>
      </c>
    </row>
    <row r="306" spans="1:11" x14ac:dyDescent="0.2">
      <c r="A306" t="s">
        <v>539</v>
      </c>
      <c r="B306" t="s">
        <v>541</v>
      </c>
      <c r="C306" t="s">
        <v>555</v>
      </c>
      <c r="D306" t="s">
        <v>542</v>
      </c>
      <c r="E306" t="s">
        <v>274</v>
      </c>
      <c r="F306" t="s">
        <v>40</v>
      </c>
      <c r="G306" s="9">
        <v>21</v>
      </c>
      <c r="H306" t="s">
        <v>13</v>
      </c>
      <c r="I306" t="s">
        <v>543</v>
      </c>
      <c r="J306" t="s">
        <v>18</v>
      </c>
      <c r="K306" s="10">
        <v>50</v>
      </c>
    </row>
    <row r="307" spans="1:11" x14ac:dyDescent="0.2">
      <c r="A307" t="s">
        <v>539</v>
      </c>
      <c r="B307" t="s">
        <v>541</v>
      </c>
      <c r="C307" t="s">
        <v>555</v>
      </c>
      <c r="D307" t="s">
        <v>542</v>
      </c>
      <c r="E307" t="s">
        <v>274</v>
      </c>
      <c r="F307" t="s">
        <v>40</v>
      </c>
      <c r="G307" s="9">
        <v>21</v>
      </c>
      <c r="H307" t="s">
        <v>13</v>
      </c>
      <c r="I307" t="s">
        <v>544</v>
      </c>
      <c r="J307" t="s">
        <v>18</v>
      </c>
      <c r="K307" s="10">
        <v>50</v>
      </c>
    </row>
    <row r="308" spans="1:11" x14ac:dyDescent="0.2">
      <c r="A308" t="s">
        <v>539</v>
      </c>
      <c r="B308" t="s">
        <v>541</v>
      </c>
      <c r="C308" t="s">
        <v>556</v>
      </c>
      <c r="D308" t="s">
        <v>542</v>
      </c>
      <c r="E308" t="s">
        <v>274</v>
      </c>
      <c r="F308" t="s">
        <v>40</v>
      </c>
      <c r="G308" s="9">
        <v>22</v>
      </c>
      <c r="H308" t="s">
        <v>13</v>
      </c>
      <c r="I308" t="s">
        <v>543</v>
      </c>
      <c r="J308" t="s">
        <v>18</v>
      </c>
      <c r="K308" s="10">
        <v>50</v>
      </c>
    </row>
    <row r="309" spans="1:11" x14ac:dyDescent="0.2">
      <c r="A309" t="s">
        <v>539</v>
      </c>
      <c r="B309" t="s">
        <v>541</v>
      </c>
      <c r="C309" t="s">
        <v>556</v>
      </c>
      <c r="D309" t="s">
        <v>542</v>
      </c>
      <c r="E309" t="s">
        <v>274</v>
      </c>
      <c r="F309" t="s">
        <v>40</v>
      </c>
      <c r="G309" s="9">
        <v>22</v>
      </c>
      <c r="H309" t="s">
        <v>13</v>
      </c>
      <c r="I309" t="s">
        <v>544</v>
      </c>
      <c r="J309" t="s">
        <v>18</v>
      </c>
      <c r="K309" s="10">
        <v>50</v>
      </c>
    </row>
    <row r="310" spans="1:11" x14ac:dyDescent="0.2">
      <c r="A310" t="s">
        <v>539</v>
      </c>
      <c r="B310" t="s">
        <v>541</v>
      </c>
      <c r="C310" t="s">
        <v>557</v>
      </c>
      <c r="D310" t="s">
        <v>542</v>
      </c>
      <c r="E310" t="s">
        <v>274</v>
      </c>
      <c r="F310" t="s">
        <v>40</v>
      </c>
      <c r="G310" s="9">
        <v>22</v>
      </c>
      <c r="H310" t="s">
        <v>13</v>
      </c>
      <c r="I310" t="s">
        <v>543</v>
      </c>
      <c r="J310" t="s">
        <v>18</v>
      </c>
      <c r="K310" s="10">
        <v>50</v>
      </c>
    </row>
    <row r="311" spans="1:11" x14ac:dyDescent="0.2">
      <c r="A311" t="s">
        <v>539</v>
      </c>
      <c r="B311" t="s">
        <v>541</v>
      </c>
      <c r="C311" t="s">
        <v>557</v>
      </c>
      <c r="D311" t="s">
        <v>542</v>
      </c>
      <c r="E311" t="s">
        <v>274</v>
      </c>
      <c r="F311" t="s">
        <v>40</v>
      </c>
      <c r="G311" s="9">
        <v>22</v>
      </c>
      <c r="H311" t="s">
        <v>13</v>
      </c>
      <c r="I311" t="s">
        <v>544</v>
      </c>
      <c r="J311" t="s">
        <v>18</v>
      </c>
      <c r="K311" s="10">
        <v>50</v>
      </c>
    </row>
    <row r="312" spans="1:11" x14ac:dyDescent="0.2">
      <c r="A312" t="s">
        <v>539</v>
      </c>
      <c r="B312" t="s">
        <v>541</v>
      </c>
      <c r="C312" t="s">
        <v>559</v>
      </c>
      <c r="D312" t="s">
        <v>542</v>
      </c>
      <c r="E312" t="s">
        <v>274</v>
      </c>
      <c r="F312" t="s">
        <v>40</v>
      </c>
      <c r="G312" s="9">
        <v>21</v>
      </c>
      <c r="H312" t="s">
        <v>13</v>
      </c>
      <c r="I312" t="s">
        <v>543</v>
      </c>
      <c r="J312" t="s">
        <v>18</v>
      </c>
      <c r="K312" s="10">
        <v>50</v>
      </c>
    </row>
    <row r="313" spans="1:11" x14ac:dyDescent="0.2">
      <c r="A313" t="s">
        <v>539</v>
      </c>
      <c r="B313" t="s">
        <v>541</v>
      </c>
      <c r="C313" t="s">
        <v>559</v>
      </c>
      <c r="D313" t="s">
        <v>542</v>
      </c>
      <c r="E313" t="s">
        <v>274</v>
      </c>
      <c r="F313" t="s">
        <v>40</v>
      </c>
      <c r="G313" s="9">
        <v>21</v>
      </c>
      <c r="H313" t="s">
        <v>13</v>
      </c>
      <c r="I313" t="s">
        <v>544</v>
      </c>
      <c r="J313" t="s">
        <v>18</v>
      </c>
      <c r="K313" s="10">
        <v>50</v>
      </c>
    </row>
    <row r="314" spans="1:11" x14ac:dyDescent="0.2">
      <c r="A314" t="s">
        <v>539</v>
      </c>
      <c r="B314" t="s">
        <v>541</v>
      </c>
      <c r="C314" t="s">
        <v>561</v>
      </c>
      <c r="D314" t="s">
        <v>542</v>
      </c>
      <c r="E314" t="s">
        <v>274</v>
      </c>
      <c r="F314" t="s">
        <v>40</v>
      </c>
      <c r="G314" s="9">
        <v>22</v>
      </c>
      <c r="H314" t="s">
        <v>13</v>
      </c>
      <c r="I314" t="s">
        <v>543</v>
      </c>
      <c r="J314" t="s">
        <v>18</v>
      </c>
      <c r="K314" s="10">
        <v>50</v>
      </c>
    </row>
    <row r="315" spans="1:11" x14ac:dyDescent="0.2">
      <c r="A315" t="s">
        <v>539</v>
      </c>
      <c r="B315" t="s">
        <v>541</v>
      </c>
      <c r="C315" t="s">
        <v>561</v>
      </c>
      <c r="D315" t="s">
        <v>542</v>
      </c>
      <c r="E315" t="s">
        <v>274</v>
      </c>
      <c r="F315" t="s">
        <v>40</v>
      </c>
      <c r="G315" s="9">
        <v>22</v>
      </c>
      <c r="H315" t="s">
        <v>13</v>
      </c>
      <c r="I315" t="s">
        <v>544</v>
      </c>
      <c r="J315" t="s">
        <v>18</v>
      </c>
      <c r="K315" s="10">
        <v>50</v>
      </c>
    </row>
    <row r="316" spans="1:11" x14ac:dyDescent="0.2">
      <c r="A316" t="s">
        <v>539</v>
      </c>
      <c r="B316" t="s">
        <v>541</v>
      </c>
      <c r="C316" t="s">
        <v>563</v>
      </c>
      <c r="D316" t="s">
        <v>542</v>
      </c>
      <c r="E316" t="s">
        <v>274</v>
      </c>
      <c r="F316" t="s">
        <v>40</v>
      </c>
      <c r="G316" s="9">
        <v>22</v>
      </c>
      <c r="H316" t="s">
        <v>13</v>
      </c>
      <c r="I316" t="s">
        <v>543</v>
      </c>
      <c r="J316" t="s">
        <v>18</v>
      </c>
      <c r="K316" s="10">
        <v>50</v>
      </c>
    </row>
    <row r="317" spans="1:11" x14ac:dyDescent="0.2">
      <c r="A317" t="s">
        <v>539</v>
      </c>
      <c r="B317" t="s">
        <v>541</v>
      </c>
      <c r="C317" t="s">
        <v>563</v>
      </c>
      <c r="D317" t="s">
        <v>542</v>
      </c>
      <c r="E317" t="s">
        <v>274</v>
      </c>
      <c r="F317" t="s">
        <v>40</v>
      </c>
      <c r="G317" s="9">
        <v>22</v>
      </c>
      <c r="H317" t="s">
        <v>13</v>
      </c>
      <c r="I317" t="s">
        <v>544</v>
      </c>
      <c r="J317" t="s">
        <v>18</v>
      </c>
      <c r="K317" s="10">
        <v>50</v>
      </c>
    </row>
    <row r="318" spans="1:11" x14ac:dyDescent="0.2">
      <c r="A318" t="s">
        <v>539</v>
      </c>
      <c r="B318" t="s">
        <v>541</v>
      </c>
      <c r="C318" t="s">
        <v>565</v>
      </c>
      <c r="D318" t="s">
        <v>542</v>
      </c>
      <c r="E318" t="s">
        <v>274</v>
      </c>
      <c r="F318" t="s">
        <v>40</v>
      </c>
      <c r="G318" s="10">
        <v>21</v>
      </c>
      <c r="H318" t="s">
        <v>13</v>
      </c>
      <c r="I318" t="s">
        <v>544</v>
      </c>
      <c r="J318" t="s">
        <v>18</v>
      </c>
      <c r="K318" s="10">
        <v>0</v>
      </c>
    </row>
    <row r="319" spans="1:11" x14ac:dyDescent="0.2">
      <c r="A319" t="s">
        <v>539</v>
      </c>
      <c r="B319" t="s">
        <v>541</v>
      </c>
      <c r="C319" t="s">
        <v>565</v>
      </c>
      <c r="D319" t="s">
        <v>542</v>
      </c>
      <c r="E319" t="s">
        <v>274</v>
      </c>
      <c r="F319" t="s">
        <v>40</v>
      </c>
      <c r="G319" s="10">
        <v>21</v>
      </c>
      <c r="H319" t="s">
        <v>13</v>
      </c>
      <c r="I319" t="s">
        <v>543</v>
      </c>
      <c r="J319" t="s">
        <v>18</v>
      </c>
      <c r="K319" s="10">
        <v>50</v>
      </c>
    </row>
    <row r="320" spans="1:11" x14ac:dyDescent="0.2">
      <c r="A320" t="s">
        <v>539</v>
      </c>
      <c r="B320" t="s">
        <v>541</v>
      </c>
      <c r="C320" t="s">
        <v>567</v>
      </c>
      <c r="D320" t="s">
        <v>542</v>
      </c>
      <c r="E320" t="s">
        <v>274</v>
      </c>
      <c r="F320" t="s">
        <v>40</v>
      </c>
      <c r="G320" s="10">
        <v>21</v>
      </c>
      <c r="H320" t="s">
        <v>13</v>
      </c>
      <c r="I320" t="s">
        <v>543</v>
      </c>
      <c r="J320" t="s">
        <v>18</v>
      </c>
      <c r="K320" s="10">
        <v>50</v>
      </c>
    </row>
    <row r="321" spans="1:11" x14ac:dyDescent="0.2">
      <c r="A321" t="s">
        <v>539</v>
      </c>
      <c r="B321" t="s">
        <v>541</v>
      </c>
      <c r="C321" t="s">
        <v>567</v>
      </c>
      <c r="D321" t="s">
        <v>542</v>
      </c>
      <c r="E321" t="s">
        <v>274</v>
      </c>
      <c r="F321" t="s">
        <v>40</v>
      </c>
      <c r="G321" s="9">
        <v>21</v>
      </c>
      <c r="H321" t="s">
        <v>13</v>
      </c>
      <c r="I321" t="s">
        <v>544</v>
      </c>
      <c r="J321" t="s">
        <v>18</v>
      </c>
      <c r="K321" s="10">
        <v>50</v>
      </c>
    </row>
    <row r="322" spans="1:11" x14ac:dyDescent="0.2">
      <c r="A322" t="s">
        <v>539</v>
      </c>
      <c r="B322" t="s">
        <v>541</v>
      </c>
      <c r="C322" t="s">
        <v>568</v>
      </c>
      <c r="D322" t="s">
        <v>542</v>
      </c>
      <c r="E322" t="s">
        <v>274</v>
      </c>
      <c r="F322" t="s">
        <v>40</v>
      </c>
      <c r="G322" s="9">
        <v>22</v>
      </c>
      <c r="H322" t="s">
        <v>13</v>
      </c>
      <c r="I322" t="s">
        <v>543</v>
      </c>
      <c r="J322" t="s">
        <v>18</v>
      </c>
      <c r="K322" s="10">
        <v>50</v>
      </c>
    </row>
    <row r="323" spans="1:11" x14ac:dyDescent="0.2">
      <c r="A323" t="s">
        <v>539</v>
      </c>
      <c r="B323" t="s">
        <v>541</v>
      </c>
      <c r="C323" t="s">
        <v>568</v>
      </c>
      <c r="D323" t="s">
        <v>542</v>
      </c>
      <c r="E323" t="s">
        <v>274</v>
      </c>
      <c r="F323" t="s">
        <v>40</v>
      </c>
      <c r="G323" s="9">
        <v>22</v>
      </c>
      <c r="H323" t="s">
        <v>13</v>
      </c>
      <c r="I323" t="s">
        <v>544</v>
      </c>
      <c r="J323" t="s">
        <v>18</v>
      </c>
      <c r="K323" s="10">
        <v>50</v>
      </c>
    </row>
    <row r="324" spans="1:11" x14ac:dyDescent="0.2">
      <c r="A324" t="s">
        <v>539</v>
      </c>
      <c r="B324" t="s">
        <v>541</v>
      </c>
      <c r="C324" t="s">
        <v>569</v>
      </c>
      <c r="D324" t="s">
        <v>542</v>
      </c>
      <c r="E324" t="s">
        <v>274</v>
      </c>
      <c r="F324" t="s">
        <v>40</v>
      </c>
      <c r="G324" s="9">
        <v>22</v>
      </c>
      <c r="H324" t="s">
        <v>13</v>
      </c>
      <c r="I324" t="s">
        <v>543</v>
      </c>
      <c r="J324" t="s">
        <v>18</v>
      </c>
      <c r="K324" s="10">
        <v>50</v>
      </c>
    </row>
    <row r="325" spans="1:11" x14ac:dyDescent="0.2">
      <c r="A325" t="s">
        <v>539</v>
      </c>
      <c r="B325" t="s">
        <v>541</v>
      </c>
      <c r="C325" t="s">
        <v>569</v>
      </c>
      <c r="D325" t="s">
        <v>542</v>
      </c>
      <c r="E325" t="s">
        <v>274</v>
      </c>
      <c r="F325" t="s">
        <v>40</v>
      </c>
      <c r="G325" s="9">
        <v>22</v>
      </c>
      <c r="H325" t="s">
        <v>13</v>
      </c>
      <c r="I325" t="s">
        <v>544</v>
      </c>
      <c r="J325" t="s">
        <v>18</v>
      </c>
      <c r="K325" s="10">
        <v>50</v>
      </c>
    </row>
    <row r="326" spans="1:11" x14ac:dyDescent="0.2">
      <c r="A326" t="s">
        <v>539</v>
      </c>
      <c r="B326" t="s">
        <v>541</v>
      </c>
      <c r="C326" t="s">
        <v>570</v>
      </c>
      <c r="D326" t="s">
        <v>542</v>
      </c>
      <c r="E326" t="s">
        <v>274</v>
      </c>
      <c r="F326" t="s">
        <v>40</v>
      </c>
      <c r="G326" s="9">
        <v>22</v>
      </c>
      <c r="H326" t="s">
        <v>13</v>
      </c>
      <c r="I326" t="s">
        <v>543</v>
      </c>
      <c r="J326" t="s">
        <v>18</v>
      </c>
      <c r="K326" s="10">
        <v>50</v>
      </c>
    </row>
    <row r="327" spans="1:11" x14ac:dyDescent="0.2">
      <c r="A327" t="s">
        <v>539</v>
      </c>
      <c r="B327" t="s">
        <v>541</v>
      </c>
      <c r="C327" t="s">
        <v>570</v>
      </c>
      <c r="D327" t="s">
        <v>542</v>
      </c>
      <c r="E327" t="s">
        <v>274</v>
      </c>
      <c r="F327" t="s">
        <v>40</v>
      </c>
      <c r="G327" s="9">
        <v>22</v>
      </c>
      <c r="H327" t="s">
        <v>13</v>
      </c>
      <c r="I327" t="s">
        <v>544</v>
      </c>
      <c r="J327" t="s">
        <v>18</v>
      </c>
      <c r="K327" s="10">
        <v>50</v>
      </c>
    </row>
    <row r="328" spans="1:11" x14ac:dyDescent="0.2">
      <c r="A328" t="s">
        <v>539</v>
      </c>
      <c r="B328" t="s">
        <v>541</v>
      </c>
      <c r="C328" t="s">
        <v>572</v>
      </c>
      <c r="D328" t="s">
        <v>542</v>
      </c>
      <c r="E328" t="s">
        <v>274</v>
      </c>
      <c r="F328" t="s">
        <v>40</v>
      </c>
      <c r="G328" s="9">
        <v>22</v>
      </c>
      <c r="H328" t="s">
        <v>13</v>
      </c>
      <c r="I328" t="s">
        <v>543</v>
      </c>
      <c r="J328" t="s">
        <v>18</v>
      </c>
      <c r="K328" s="10">
        <v>50</v>
      </c>
    </row>
    <row r="329" spans="1:11" x14ac:dyDescent="0.2">
      <c r="A329" t="s">
        <v>539</v>
      </c>
      <c r="B329" t="s">
        <v>541</v>
      </c>
      <c r="C329" t="s">
        <v>572</v>
      </c>
      <c r="D329" t="s">
        <v>542</v>
      </c>
      <c r="E329" t="s">
        <v>274</v>
      </c>
      <c r="F329" t="s">
        <v>40</v>
      </c>
      <c r="G329" s="9">
        <v>22</v>
      </c>
      <c r="H329" t="s">
        <v>13</v>
      </c>
      <c r="I329" t="s">
        <v>544</v>
      </c>
      <c r="J329" t="s">
        <v>18</v>
      </c>
      <c r="K329" s="10">
        <v>50</v>
      </c>
    </row>
    <row r="330" spans="1:11" x14ac:dyDescent="0.2">
      <c r="A330" t="s">
        <v>539</v>
      </c>
      <c r="B330" t="s">
        <v>541</v>
      </c>
      <c r="C330" t="s">
        <v>573</v>
      </c>
      <c r="D330" t="s">
        <v>542</v>
      </c>
      <c r="E330" t="s">
        <v>274</v>
      </c>
      <c r="F330" t="s">
        <v>40</v>
      </c>
      <c r="G330" s="9">
        <v>14</v>
      </c>
      <c r="H330" t="s">
        <v>13</v>
      </c>
      <c r="I330" t="s">
        <v>543</v>
      </c>
      <c r="J330" t="s">
        <v>18</v>
      </c>
      <c r="K330" s="10">
        <v>50</v>
      </c>
    </row>
    <row r="331" spans="1:11" x14ac:dyDescent="0.2">
      <c r="A331" t="s">
        <v>539</v>
      </c>
      <c r="B331" t="s">
        <v>541</v>
      </c>
      <c r="C331" t="s">
        <v>573</v>
      </c>
      <c r="D331" t="s">
        <v>542</v>
      </c>
      <c r="E331" t="s">
        <v>274</v>
      </c>
      <c r="F331" t="s">
        <v>40</v>
      </c>
      <c r="G331" s="9">
        <v>14</v>
      </c>
      <c r="H331" t="s">
        <v>13</v>
      </c>
      <c r="I331" t="s">
        <v>544</v>
      </c>
      <c r="J331" t="s">
        <v>18</v>
      </c>
      <c r="K331" s="10">
        <v>50</v>
      </c>
    </row>
    <row r="332" spans="1:11" x14ac:dyDescent="0.2">
      <c r="A332" t="s">
        <v>539</v>
      </c>
      <c r="B332" t="s">
        <v>541</v>
      </c>
      <c r="C332" t="s">
        <v>575</v>
      </c>
      <c r="D332" t="s">
        <v>542</v>
      </c>
      <c r="E332" t="s">
        <v>274</v>
      </c>
      <c r="F332" t="s">
        <v>40</v>
      </c>
      <c r="G332" s="9">
        <v>8</v>
      </c>
      <c r="H332" t="s">
        <v>13</v>
      </c>
      <c r="I332" t="s">
        <v>543</v>
      </c>
      <c r="J332" t="s">
        <v>18</v>
      </c>
      <c r="K332" s="10">
        <v>50</v>
      </c>
    </row>
    <row r="333" spans="1:11" x14ac:dyDescent="0.2">
      <c r="A333" t="s">
        <v>539</v>
      </c>
      <c r="B333" t="s">
        <v>541</v>
      </c>
      <c r="C333" t="s">
        <v>575</v>
      </c>
      <c r="D333" t="s">
        <v>542</v>
      </c>
      <c r="E333" t="s">
        <v>274</v>
      </c>
      <c r="F333" t="s">
        <v>40</v>
      </c>
      <c r="G333" s="9">
        <v>8</v>
      </c>
      <c r="H333" t="s">
        <v>13</v>
      </c>
      <c r="I333" t="s">
        <v>544</v>
      </c>
      <c r="J333" t="s">
        <v>18</v>
      </c>
      <c r="K333" s="10">
        <v>50</v>
      </c>
    </row>
    <row r="334" spans="1:11" x14ac:dyDescent="0.2">
      <c r="A334" t="s">
        <v>539</v>
      </c>
      <c r="B334" t="s">
        <v>541</v>
      </c>
      <c r="C334" t="s">
        <v>576</v>
      </c>
      <c r="D334" t="s">
        <v>542</v>
      </c>
      <c r="E334" t="s">
        <v>274</v>
      </c>
      <c r="F334" t="s">
        <v>40</v>
      </c>
      <c r="G334" s="9">
        <v>15</v>
      </c>
      <c r="H334" t="s">
        <v>13</v>
      </c>
      <c r="I334" t="s">
        <v>543</v>
      </c>
      <c r="J334" t="s">
        <v>18</v>
      </c>
      <c r="K334" s="10">
        <v>50</v>
      </c>
    </row>
    <row r="335" spans="1:11" x14ac:dyDescent="0.2">
      <c r="A335" t="s">
        <v>539</v>
      </c>
      <c r="B335" t="s">
        <v>541</v>
      </c>
      <c r="C335" t="s">
        <v>576</v>
      </c>
      <c r="D335" t="s">
        <v>542</v>
      </c>
      <c r="E335" t="s">
        <v>274</v>
      </c>
      <c r="F335" t="s">
        <v>40</v>
      </c>
      <c r="G335" s="9">
        <v>15</v>
      </c>
      <c r="H335" t="s">
        <v>13</v>
      </c>
      <c r="I335" t="s">
        <v>544</v>
      </c>
      <c r="J335" t="s">
        <v>18</v>
      </c>
      <c r="K335" s="10">
        <v>50</v>
      </c>
    </row>
    <row r="336" spans="1:11" x14ac:dyDescent="0.2">
      <c r="A336" t="s">
        <v>539</v>
      </c>
      <c r="B336" t="s">
        <v>541</v>
      </c>
      <c r="C336" t="s">
        <v>578</v>
      </c>
      <c r="D336" t="s">
        <v>542</v>
      </c>
      <c r="E336" t="s">
        <v>274</v>
      </c>
      <c r="F336" t="s">
        <v>40</v>
      </c>
      <c r="G336" s="9">
        <v>12</v>
      </c>
      <c r="H336" t="s">
        <v>13</v>
      </c>
      <c r="I336" t="s">
        <v>543</v>
      </c>
      <c r="J336" t="s">
        <v>18</v>
      </c>
      <c r="K336" s="10">
        <v>50</v>
      </c>
    </row>
    <row r="337" spans="1:11" x14ac:dyDescent="0.2">
      <c r="A337" t="s">
        <v>539</v>
      </c>
      <c r="B337" t="s">
        <v>541</v>
      </c>
      <c r="C337" t="s">
        <v>578</v>
      </c>
      <c r="D337" t="s">
        <v>542</v>
      </c>
      <c r="E337" t="s">
        <v>274</v>
      </c>
      <c r="F337" t="s">
        <v>40</v>
      </c>
      <c r="G337" s="9">
        <v>12</v>
      </c>
      <c r="H337" t="s">
        <v>13</v>
      </c>
      <c r="I337" t="s">
        <v>544</v>
      </c>
      <c r="J337" t="s">
        <v>18</v>
      </c>
      <c r="K337" s="10">
        <v>50</v>
      </c>
    </row>
    <row r="338" spans="1:11" x14ac:dyDescent="0.2">
      <c r="A338" t="s">
        <v>539</v>
      </c>
      <c r="B338" t="s">
        <v>541</v>
      </c>
      <c r="C338" t="s">
        <v>579</v>
      </c>
      <c r="D338" t="s">
        <v>542</v>
      </c>
      <c r="E338" t="s">
        <v>274</v>
      </c>
      <c r="F338" t="s">
        <v>40</v>
      </c>
      <c r="G338" s="9">
        <v>20</v>
      </c>
      <c r="H338" t="s">
        <v>13</v>
      </c>
      <c r="I338" t="s">
        <v>543</v>
      </c>
      <c r="J338" t="s">
        <v>18</v>
      </c>
      <c r="K338" s="10">
        <v>50</v>
      </c>
    </row>
    <row r="339" spans="1:11" x14ac:dyDescent="0.2">
      <c r="A339" t="s">
        <v>539</v>
      </c>
      <c r="B339" t="s">
        <v>541</v>
      </c>
      <c r="C339" t="s">
        <v>579</v>
      </c>
      <c r="D339" t="s">
        <v>542</v>
      </c>
      <c r="E339" t="s">
        <v>274</v>
      </c>
      <c r="F339" t="s">
        <v>40</v>
      </c>
      <c r="G339" s="9">
        <v>20</v>
      </c>
      <c r="H339" t="s">
        <v>13</v>
      </c>
      <c r="I339" t="s">
        <v>544</v>
      </c>
      <c r="J339" t="s">
        <v>18</v>
      </c>
      <c r="K339" s="10">
        <v>50</v>
      </c>
    </row>
    <row r="353" spans="1:11" x14ac:dyDescent="0.2">
      <c r="G353" s="10"/>
    </row>
    <row r="354" spans="1:11" x14ac:dyDescent="0.2">
      <c r="G354" s="10"/>
    </row>
    <row r="355" spans="1:11" x14ac:dyDescent="0.2">
      <c r="G355" s="10"/>
    </row>
    <row r="356" spans="1:11" x14ac:dyDescent="0.2">
      <c r="G356" s="10"/>
    </row>
    <row r="357" spans="1:11" x14ac:dyDescent="0.2">
      <c r="G357" s="10"/>
    </row>
    <row r="358" spans="1:11" x14ac:dyDescent="0.2">
      <c r="G358" s="10"/>
    </row>
    <row r="359" spans="1:11" x14ac:dyDescent="0.2">
      <c r="G359" s="10"/>
    </row>
    <row r="360" spans="1:11" x14ac:dyDescent="0.2">
      <c r="G360" s="10"/>
    </row>
    <row r="361" spans="1:11" x14ac:dyDescent="0.2">
      <c r="G361" s="10"/>
    </row>
    <row r="362" spans="1:11" x14ac:dyDescent="0.2">
      <c r="G362" s="10"/>
    </row>
    <row r="363" spans="1:11" x14ac:dyDescent="0.2">
      <c r="G363" s="10"/>
    </row>
    <row r="364" spans="1:11" x14ac:dyDescent="0.2">
      <c r="G364" s="10"/>
    </row>
    <row r="365" spans="1:11" x14ac:dyDescent="0.2">
      <c r="G365" s="10"/>
    </row>
    <row r="366" spans="1:11" x14ac:dyDescent="0.2">
      <c r="G366" s="10"/>
    </row>
    <row r="367" spans="1:11" x14ac:dyDescent="0.2">
      <c r="A367" t="s">
        <v>7</v>
      </c>
      <c r="B367" t="s">
        <v>8</v>
      </c>
      <c r="C367" t="s">
        <v>9</v>
      </c>
      <c r="D367" t="s">
        <v>10</v>
      </c>
      <c r="E367" t="s">
        <v>11</v>
      </c>
      <c r="F367" t="s">
        <v>12</v>
      </c>
      <c r="G367" s="9">
        <v>188</v>
      </c>
      <c r="H367" t="s">
        <v>13</v>
      </c>
      <c r="I367" t="s">
        <v>14</v>
      </c>
      <c r="J367" t="s">
        <v>15</v>
      </c>
      <c r="K367" s="10">
        <v>0</v>
      </c>
    </row>
    <row r="368" spans="1:11" x14ac:dyDescent="0.2">
      <c r="A368" t="s">
        <v>7</v>
      </c>
      <c r="B368" t="s">
        <v>8</v>
      </c>
      <c r="C368" t="s">
        <v>19</v>
      </c>
      <c r="D368" t="s">
        <v>10</v>
      </c>
      <c r="E368" t="s">
        <v>11</v>
      </c>
      <c r="F368" t="s">
        <v>12</v>
      </c>
      <c r="G368" s="9">
        <v>191</v>
      </c>
      <c r="H368" t="s">
        <v>13</v>
      </c>
      <c r="I368" t="s">
        <v>14</v>
      </c>
      <c r="J368" t="s">
        <v>15</v>
      </c>
      <c r="K368" s="10">
        <v>0</v>
      </c>
    </row>
    <row r="369" spans="1:11" x14ac:dyDescent="0.2">
      <c r="A369" t="s">
        <v>522</v>
      </c>
      <c r="B369" t="s">
        <v>523</v>
      </c>
      <c r="C369" t="s">
        <v>9</v>
      </c>
      <c r="D369" t="s">
        <v>524</v>
      </c>
      <c r="E369" t="s">
        <v>185</v>
      </c>
      <c r="F369" t="s">
        <v>16</v>
      </c>
      <c r="G369" s="9">
        <v>10</v>
      </c>
      <c r="H369" t="s">
        <v>13</v>
      </c>
      <c r="I369" t="s">
        <v>525</v>
      </c>
      <c r="J369" t="s">
        <v>15</v>
      </c>
      <c r="K369" s="10">
        <v>0</v>
      </c>
    </row>
    <row r="370" spans="1:11" x14ac:dyDescent="0.2">
      <c r="A370" t="s">
        <v>7</v>
      </c>
      <c r="B370" t="s">
        <v>38</v>
      </c>
      <c r="C370" t="s">
        <v>9</v>
      </c>
      <c r="D370" t="s">
        <v>39</v>
      </c>
      <c r="E370" t="s">
        <v>11</v>
      </c>
      <c r="F370" t="s">
        <v>40</v>
      </c>
      <c r="G370" s="9">
        <v>237</v>
      </c>
      <c r="H370" t="s">
        <v>13</v>
      </c>
      <c r="I370" t="s">
        <v>41</v>
      </c>
      <c r="J370" t="s">
        <v>15</v>
      </c>
      <c r="K370" s="10">
        <v>0</v>
      </c>
    </row>
    <row r="371" spans="1:11" x14ac:dyDescent="0.2">
      <c r="A371" t="s">
        <v>7</v>
      </c>
      <c r="B371" t="s">
        <v>38</v>
      </c>
      <c r="C371" t="s">
        <v>43</v>
      </c>
      <c r="D371" t="s">
        <v>39</v>
      </c>
      <c r="E371" t="s">
        <v>22</v>
      </c>
      <c r="F371" t="s">
        <v>40</v>
      </c>
      <c r="G371" s="9">
        <v>24</v>
      </c>
      <c r="H371" t="s">
        <v>13</v>
      </c>
      <c r="I371" t="s">
        <v>41</v>
      </c>
      <c r="J371" t="s">
        <v>15</v>
      </c>
      <c r="K371" s="10">
        <v>0</v>
      </c>
    </row>
    <row r="372" spans="1:11" x14ac:dyDescent="0.2">
      <c r="A372" t="s">
        <v>7</v>
      </c>
      <c r="B372" t="s">
        <v>38</v>
      </c>
      <c r="C372" t="s">
        <v>45</v>
      </c>
      <c r="D372" t="s">
        <v>39</v>
      </c>
      <c r="E372" t="s">
        <v>22</v>
      </c>
      <c r="F372" t="s">
        <v>40</v>
      </c>
      <c r="G372" s="9">
        <v>24</v>
      </c>
      <c r="H372" t="s">
        <v>13</v>
      </c>
      <c r="I372" t="s">
        <v>41</v>
      </c>
      <c r="J372" t="s">
        <v>15</v>
      </c>
      <c r="K372" s="10">
        <v>0</v>
      </c>
    </row>
    <row r="373" spans="1:11" x14ac:dyDescent="0.2">
      <c r="A373" t="s">
        <v>7</v>
      </c>
      <c r="B373" t="s">
        <v>38</v>
      </c>
      <c r="C373" t="s">
        <v>47</v>
      </c>
      <c r="D373" t="s">
        <v>39</v>
      </c>
      <c r="E373" t="s">
        <v>22</v>
      </c>
      <c r="F373" t="s">
        <v>40</v>
      </c>
      <c r="G373" s="9">
        <v>22</v>
      </c>
      <c r="H373" t="s">
        <v>13</v>
      </c>
      <c r="I373" t="s">
        <v>41</v>
      </c>
      <c r="J373" t="s">
        <v>15</v>
      </c>
      <c r="K373" s="10">
        <v>0</v>
      </c>
    </row>
    <row r="374" spans="1:11" x14ac:dyDescent="0.2">
      <c r="A374" t="s">
        <v>7</v>
      </c>
      <c r="B374" t="s">
        <v>38</v>
      </c>
      <c r="C374" t="s">
        <v>48</v>
      </c>
      <c r="D374" t="s">
        <v>39</v>
      </c>
      <c r="E374" t="s">
        <v>22</v>
      </c>
      <c r="F374" t="s">
        <v>40</v>
      </c>
      <c r="G374" s="9">
        <v>24</v>
      </c>
      <c r="H374" t="s">
        <v>13</v>
      </c>
      <c r="I374" t="s">
        <v>41</v>
      </c>
      <c r="J374" t="s">
        <v>15</v>
      </c>
      <c r="K374" s="10">
        <v>0</v>
      </c>
    </row>
    <row r="375" spans="1:11" x14ac:dyDescent="0.2">
      <c r="A375" t="s">
        <v>7</v>
      </c>
      <c r="B375" t="s">
        <v>38</v>
      </c>
      <c r="C375" t="s">
        <v>50</v>
      </c>
      <c r="D375" t="s">
        <v>39</v>
      </c>
      <c r="E375" t="s">
        <v>22</v>
      </c>
      <c r="F375" t="s">
        <v>40</v>
      </c>
      <c r="G375" s="9">
        <v>24</v>
      </c>
      <c r="H375" t="s">
        <v>13</v>
      </c>
      <c r="I375" t="s">
        <v>41</v>
      </c>
      <c r="J375" t="s">
        <v>15</v>
      </c>
      <c r="K375" s="10">
        <v>0</v>
      </c>
    </row>
    <row r="376" spans="1:11" x14ac:dyDescent="0.2">
      <c r="A376" t="s">
        <v>7</v>
      </c>
      <c r="B376" t="s">
        <v>38</v>
      </c>
      <c r="C376" t="s">
        <v>52</v>
      </c>
      <c r="D376" t="s">
        <v>39</v>
      </c>
      <c r="E376" t="s">
        <v>22</v>
      </c>
      <c r="F376" t="s">
        <v>40</v>
      </c>
      <c r="G376" s="9">
        <v>24</v>
      </c>
      <c r="H376" t="s">
        <v>13</v>
      </c>
      <c r="I376" t="s">
        <v>41</v>
      </c>
      <c r="J376" t="s">
        <v>15</v>
      </c>
      <c r="K376" s="10">
        <v>0</v>
      </c>
    </row>
    <row r="377" spans="1:11" x14ac:dyDescent="0.2">
      <c r="A377" t="s">
        <v>7</v>
      </c>
      <c r="B377" t="s">
        <v>38</v>
      </c>
      <c r="C377" t="s">
        <v>54</v>
      </c>
      <c r="D377" t="s">
        <v>39</v>
      </c>
      <c r="E377" t="s">
        <v>22</v>
      </c>
      <c r="F377" t="s">
        <v>40</v>
      </c>
      <c r="G377" s="9">
        <v>24</v>
      </c>
      <c r="H377" t="s">
        <v>13</v>
      </c>
      <c r="I377" t="s">
        <v>41</v>
      </c>
      <c r="J377" t="s">
        <v>15</v>
      </c>
      <c r="K377" s="10">
        <v>0</v>
      </c>
    </row>
    <row r="378" spans="1:11" x14ac:dyDescent="0.2">
      <c r="A378" t="s">
        <v>7</v>
      </c>
      <c r="B378" t="s">
        <v>38</v>
      </c>
      <c r="C378" t="s">
        <v>55</v>
      </c>
      <c r="D378" t="s">
        <v>39</v>
      </c>
      <c r="E378" t="s">
        <v>22</v>
      </c>
      <c r="F378" t="s">
        <v>40</v>
      </c>
      <c r="G378" s="9">
        <v>24</v>
      </c>
      <c r="H378" t="s">
        <v>13</v>
      </c>
      <c r="I378" t="s">
        <v>41</v>
      </c>
      <c r="J378" t="s">
        <v>15</v>
      </c>
      <c r="K378" s="10">
        <v>0</v>
      </c>
    </row>
    <row r="379" spans="1:11" x14ac:dyDescent="0.2">
      <c r="A379" t="s">
        <v>7</v>
      </c>
      <c r="B379" t="s">
        <v>38</v>
      </c>
      <c r="C379" t="s">
        <v>57</v>
      </c>
      <c r="D379" t="s">
        <v>39</v>
      </c>
      <c r="E379" t="s">
        <v>22</v>
      </c>
      <c r="F379" t="s">
        <v>40</v>
      </c>
      <c r="G379" s="9">
        <v>24</v>
      </c>
      <c r="H379" t="s">
        <v>13</v>
      </c>
      <c r="I379" t="s">
        <v>41</v>
      </c>
      <c r="J379" t="s">
        <v>15</v>
      </c>
      <c r="K379" s="10">
        <v>0</v>
      </c>
    </row>
    <row r="380" spans="1:11" x14ac:dyDescent="0.2">
      <c r="A380" t="s">
        <v>7</v>
      </c>
      <c r="B380" t="s">
        <v>38</v>
      </c>
      <c r="C380" t="s">
        <v>58</v>
      </c>
      <c r="D380" t="s">
        <v>39</v>
      </c>
      <c r="E380" t="s">
        <v>22</v>
      </c>
      <c r="F380" t="s">
        <v>40</v>
      </c>
      <c r="G380" s="9">
        <v>23</v>
      </c>
      <c r="H380" t="s">
        <v>13</v>
      </c>
      <c r="I380" t="s">
        <v>41</v>
      </c>
      <c r="J380" t="s">
        <v>15</v>
      </c>
      <c r="K380" s="10">
        <v>0</v>
      </c>
    </row>
    <row r="381" spans="1:11" x14ac:dyDescent="0.2">
      <c r="A381" t="s">
        <v>7</v>
      </c>
      <c r="B381" t="s">
        <v>38</v>
      </c>
      <c r="C381" t="s">
        <v>19</v>
      </c>
      <c r="D381" t="s">
        <v>39</v>
      </c>
      <c r="E381" t="s">
        <v>11</v>
      </c>
      <c r="F381" t="s">
        <v>40</v>
      </c>
      <c r="G381" s="9">
        <v>70</v>
      </c>
      <c r="H381" t="s">
        <v>13</v>
      </c>
      <c r="I381" t="s">
        <v>41</v>
      </c>
      <c r="J381" t="s">
        <v>15</v>
      </c>
      <c r="K381" s="10">
        <v>0</v>
      </c>
    </row>
    <row r="382" spans="1:11" x14ac:dyDescent="0.2">
      <c r="A382" t="s">
        <v>7</v>
      </c>
      <c r="B382" t="s">
        <v>38</v>
      </c>
      <c r="C382" t="s">
        <v>60</v>
      </c>
      <c r="D382" t="s">
        <v>39</v>
      </c>
      <c r="E382" t="s">
        <v>22</v>
      </c>
      <c r="F382" t="s">
        <v>40</v>
      </c>
      <c r="G382" s="9">
        <v>24</v>
      </c>
      <c r="H382" t="s">
        <v>13</v>
      </c>
      <c r="I382" t="s">
        <v>41</v>
      </c>
      <c r="J382" t="s">
        <v>15</v>
      </c>
      <c r="K382" s="10">
        <v>0</v>
      </c>
    </row>
    <row r="383" spans="1:11" x14ac:dyDescent="0.2">
      <c r="A383" t="s">
        <v>7</v>
      </c>
      <c r="B383" t="s">
        <v>38</v>
      </c>
      <c r="C383" t="s">
        <v>62</v>
      </c>
      <c r="D383" t="s">
        <v>39</v>
      </c>
      <c r="E383" t="s">
        <v>22</v>
      </c>
      <c r="F383" t="s">
        <v>40</v>
      </c>
      <c r="G383" s="9">
        <v>22</v>
      </c>
      <c r="H383" t="s">
        <v>13</v>
      </c>
      <c r="I383" t="s">
        <v>41</v>
      </c>
      <c r="J383" t="s">
        <v>15</v>
      </c>
      <c r="K383" s="10">
        <v>0</v>
      </c>
    </row>
    <row r="384" spans="1:11" x14ac:dyDescent="0.2">
      <c r="A384" t="s">
        <v>7</v>
      </c>
      <c r="B384" t="s">
        <v>38</v>
      </c>
      <c r="C384" t="s">
        <v>63</v>
      </c>
      <c r="D384" t="s">
        <v>39</v>
      </c>
      <c r="E384" t="s">
        <v>22</v>
      </c>
      <c r="F384" t="s">
        <v>40</v>
      </c>
      <c r="G384" s="9">
        <v>24</v>
      </c>
      <c r="H384" t="s">
        <v>13</v>
      </c>
      <c r="I384" t="s">
        <v>41</v>
      </c>
      <c r="J384" t="s">
        <v>15</v>
      </c>
      <c r="K384" s="10">
        <v>0</v>
      </c>
    </row>
    <row r="385" spans="1:11" x14ac:dyDescent="0.2">
      <c r="A385" t="s">
        <v>7</v>
      </c>
      <c r="B385" t="s">
        <v>72</v>
      </c>
      <c r="C385" t="s">
        <v>9</v>
      </c>
      <c r="D385" t="s">
        <v>73</v>
      </c>
      <c r="E385" t="s">
        <v>11</v>
      </c>
      <c r="F385" t="s">
        <v>40</v>
      </c>
      <c r="G385" s="9">
        <v>220</v>
      </c>
      <c r="H385" t="s">
        <v>13</v>
      </c>
      <c r="I385" t="s">
        <v>41</v>
      </c>
      <c r="J385" t="s">
        <v>15</v>
      </c>
      <c r="K385" s="10">
        <v>0</v>
      </c>
    </row>
    <row r="386" spans="1:11" x14ac:dyDescent="0.2">
      <c r="A386" t="s">
        <v>7</v>
      </c>
      <c r="B386" t="s">
        <v>72</v>
      </c>
      <c r="C386" t="s">
        <v>43</v>
      </c>
      <c r="D386" t="s">
        <v>73</v>
      </c>
      <c r="E386" t="s">
        <v>22</v>
      </c>
      <c r="F386" t="s">
        <v>40</v>
      </c>
      <c r="G386" s="9">
        <v>24</v>
      </c>
      <c r="H386" t="s">
        <v>13</v>
      </c>
      <c r="I386" t="s">
        <v>41</v>
      </c>
      <c r="J386" t="s">
        <v>15</v>
      </c>
      <c r="K386" s="10">
        <v>0</v>
      </c>
    </row>
    <row r="387" spans="1:11" x14ac:dyDescent="0.2">
      <c r="A387" t="s">
        <v>7</v>
      </c>
      <c r="B387" t="s">
        <v>72</v>
      </c>
      <c r="C387" t="s">
        <v>45</v>
      </c>
      <c r="D387" t="s">
        <v>73</v>
      </c>
      <c r="E387" t="s">
        <v>22</v>
      </c>
      <c r="F387" t="s">
        <v>40</v>
      </c>
      <c r="G387" s="9">
        <v>24</v>
      </c>
      <c r="H387" t="s">
        <v>13</v>
      </c>
      <c r="I387" t="s">
        <v>41</v>
      </c>
      <c r="J387" t="s">
        <v>15</v>
      </c>
      <c r="K387" s="10">
        <v>0</v>
      </c>
    </row>
    <row r="388" spans="1:11" x14ac:dyDescent="0.2">
      <c r="A388" t="s">
        <v>7</v>
      </c>
      <c r="B388" t="s">
        <v>72</v>
      </c>
      <c r="C388" t="s">
        <v>47</v>
      </c>
      <c r="D388" t="s">
        <v>73</v>
      </c>
      <c r="E388" t="s">
        <v>22</v>
      </c>
      <c r="F388" t="s">
        <v>40</v>
      </c>
      <c r="G388" s="9">
        <v>24</v>
      </c>
      <c r="H388" t="s">
        <v>13</v>
      </c>
      <c r="I388" t="s">
        <v>41</v>
      </c>
      <c r="J388" t="s">
        <v>15</v>
      </c>
      <c r="K388" s="10">
        <v>0</v>
      </c>
    </row>
    <row r="389" spans="1:11" x14ac:dyDescent="0.2">
      <c r="A389" t="s">
        <v>7</v>
      </c>
      <c r="B389" t="s">
        <v>72</v>
      </c>
      <c r="C389" t="s">
        <v>48</v>
      </c>
      <c r="D389" t="s">
        <v>73</v>
      </c>
      <c r="E389" t="s">
        <v>22</v>
      </c>
      <c r="F389" t="s">
        <v>40</v>
      </c>
      <c r="G389" s="9">
        <v>24</v>
      </c>
      <c r="H389" t="s">
        <v>13</v>
      </c>
      <c r="I389" t="s">
        <v>41</v>
      </c>
      <c r="J389" t="s">
        <v>15</v>
      </c>
      <c r="K389" s="10">
        <v>0</v>
      </c>
    </row>
    <row r="390" spans="1:11" x14ac:dyDescent="0.2">
      <c r="A390" t="s">
        <v>7</v>
      </c>
      <c r="B390" t="s">
        <v>72</v>
      </c>
      <c r="C390" t="s">
        <v>50</v>
      </c>
      <c r="D390" t="s">
        <v>73</v>
      </c>
      <c r="E390" t="s">
        <v>22</v>
      </c>
      <c r="F390" t="s">
        <v>40</v>
      </c>
      <c r="G390" s="9">
        <v>23</v>
      </c>
      <c r="H390" t="s">
        <v>13</v>
      </c>
      <c r="I390" t="s">
        <v>41</v>
      </c>
      <c r="J390" t="s">
        <v>15</v>
      </c>
      <c r="K390" s="10">
        <v>0</v>
      </c>
    </row>
    <row r="391" spans="1:11" x14ac:dyDescent="0.2">
      <c r="A391" t="s">
        <v>7</v>
      </c>
      <c r="B391" t="s">
        <v>72</v>
      </c>
      <c r="C391" t="s">
        <v>52</v>
      </c>
      <c r="D391" t="s">
        <v>73</v>
      </c>
      <c r="E391" t="s">
        <v>22</v>
      </c>
      <c r="F391" t="s">
        <v>40</v>
      </c>
      <c r="G391" s="9">
        <v>9</v>
      </c>
      <c r="H391" t="s">
        <v>13</v>
      </c>
      <c r="I391" t="s">
        <v>41</v>
      </c>
      <c r="J391" t="s">
        <v>15</v>
      </c>
      <c r="K391" s="10">
        <v>0</v>
      </c>
    </row>
    <row r="392" spans="1:11" x14ac:dyDescent="0.2">
      <c r="A392" t="s">
        <v>7</v>
      </c>
      <c r="B392" t="s">
        <v>72</v>
      </c>
      <c r="C392" t="s">
        <v>54</v>
      </c>
      <c r="D392" t="s">
        <v>73</v>
      </c>
      <c r="E392" t="s">
        <v>22</v>
      </c>
      <c r="F392" t="s">
        <v>40</v>
      </c>
      <c r="G392" s="9">
        <v>24</v>
      </c>
      <c r="H392" t="s">
        <v>13</v>
      </c>
      <c r="I392" t="s">
        <v>41</v>
      </c>
      <c r="J392" t="s">
        <v>15</v>
      </c>
      <c r="K392" s="10">
        <v>0</v>
      </c>
    </row>
    <row r="393" spans="1:11" x14ac:dyDescent="0.2">
      <c r="A393" t="s">
        <v>7</v>
      </c>
      <c r="B393" t="s">
        <v>72</v>
      </c>
      <c r="C393" t="s">
        <v>55</v>
      </c>
      <c r="D393" t="s">
        <v>73</v>
      </c>
      <c r="E393" t="s">
        <v>22</v>
      </c>
      <c r="F393" t="s">
        <v>40</v>
      </c>
      <c r="G393" s="9">
        <v>24</v>
      </c>
      <c r="H393" t="s">
        <v>13</v>
      </c>
      <c r="I393" t="s">
        <v>41</v>
      </c>
      <c r="J393" t="s">
        <v>15</v>
      </c>
      <c r="K393" s="10">
        <v>0</v>
      </c>
    </row>
    <row r="394" spans="1:11" x14ac:dyDescent="0.2">
      <c r="A394" t="s">
        <v>7</v>
      </c>
      <c r="B394" t="s">
        <v>72</v>
      </c>
      <c r="C394" t="s">
        <v>57</v>
      </c>
      <c r="D394" t="s">
        <v>73</v>
      </c>
      <c r="E394" t="s">
        <v>22</v>
      </c>
      <c r="F394" t="s">
        <v>40</v>
      </c>
      <c r="G394" s="9">
        <v>22</v>
      </c>
      <c r="H394" t="s">
        <v>13</v>
      </c>
      <c r="I394" t="s">
        <v>41</v>
      </c>
      <c r="J394" t="s">
        <v>15</v>
      </c>
      <c r="K394" s="10">
        <v>0</v>
      </c>
    </row>
    <row r="395" spans="1:11" x14ac:dyDescent="0.2">
      <c r="A395" t="s">
        <v>7</v>
      </c>
      <c r="B395" t="s">
        <v>72</v>
      </c>
      <c r="C395" t="s">
        <v>58</v>
      </c>
      <c r="D395" t="s">
        <v>73</v>
      </c>
      <c r="E395" t="s">
        <v>22</v>
      </c>
      <c r="F395" t="s">
        <v>40</v>
      </c>
      <c r="G395" s="9">
        <v>22</v>
      </c>
      <c r="H395" t="s">
        <v>13</v>
      </c>
      <c r="I395" t="s">
        <v>41</v>
      </c>
      <c r="J395" t="s">
        <v>15</v>
      </c>
      <c r="K395" s="10">
        <v>0</v>
      </c>
    </row>
    <row r="396" spans="1:11" x14ac:dyDescent="0.2">
      <c r="A396" t="s">
        <v>7</v>
      </c>
      <c r="B396" t="s">
        <v>72</v>
      </c>
      <c r="C396" t="s">
        <v>19</v>
      </c>
      <c r="D396" t="s">
        <v>73</v>
      </c>
      <c r="E396" t="s">
        <v>11</v>
      </c>
      <c r="F396" t="s">
        <v>40</v>
      </c>
      <c r="G396" s="9">
        <v>176</v>
      </c>
      <c r="H396" t="s">
        <v>13</v>
      </c>
      <c r="I396" t="s">
        <v>41</v>
      </c>
      <c r="J396" t="s">
        <v>15</v>
      </c>
      <c r="K396" s="10">
        <v>0</v>
      </c>
    </row>
    <row r="397" spans="1:11" x14ac:dyDescent="0.2">
      <c r="A397" t="s">
        <v>7</v>
      </c>
      <c r="B397" t="s">
        <v>72</v>
      </c>
      <c r="C397" t="s">
        <v>60</v>
      </c>
      <c r="D397" t="s">
        <v>73</v>
      </c>
      <c r="E397" t="s">
        <v>22</v>
      </c>
      <c r="F397" t="s">
        <v>40</v>
      </c>
      <c r="G397" s="9">
        <v>13</v>
      </c>
      <c r="H397" t="s">
        <v>13</v>
      </c>
      <c r="I397" t="s">
        <v>41</v>
      </c>
      <c r="J397" t="s">
        <v>15</v>
      </c>
      <c r="K397" s="10">
        <v>0</v>
      </c>
    </row>
    <row r="398" spans="1:11" x14ac:dyDescent="0.2">
      <c r="A398" t="s">
        <v>7</v>
      </c>
      <c r="B398" t="s">
        <v>72</v>
      </c>
      <c r="C398" t="s">
        <v>62</v>
      </c>
      <c r="D398" t="s">
        <v>73</v>
      </c>
      <c r="E398" t="s">
        <v>22</v>
      </c>
      <c r="F398" t="s">
        <v>40</v>
      </c>
      <c r="G398" s="9">
        <v>23</v>
      </c>
      <c r="H398" t="s">
        <v>13</v>
      </c>
      <c r="I398" t="s">
        <v>41</v>
      </c>
      <c r="J398" t="s">
        <v>15</v>
      </c>
      <c r="K398" s="10">
        <v>0</v>
      </c>
    </row>
    <row r="399" spans="1:11" x14ac:dyDescent="0.2">
      <c r="A399" t="s">
        <v>7</v>
      </c>
      <c r="B399" t="s">
        <v>72</v>
      </c>
      <c r="C399" t="s">
        <v>63</v>
      </c>
      <c r="D399" t="s">
        <v>73</v>
      </c>
      <c r="E399" t="s">
        <v>22</v>
      </c>
      <c r="F399" t="s">
        <v>40</v>
      </c>
      <c r="G399" s="9">
        <v>23</v>
      </c>
      <c r="H399" t="s">
        <v>13</v>
      </c>
      <c r="I399" t="s">
        <v>41</v>
      </c>
      <c r="J399" t="s">
        <v>15</v>
      </c>
      <c r="K399" s="10">
        <v>0</v>
      </c>
    </row>
    <row r="400" spans="1:11" x14ac:dyDescent="0.2">
      <c r="A400" t="s">
        <v>7</v>
      </c>
      <c r="B400" t="s">
        <v>72</v>
      </c>
      <c r="C400" t="s">
        <v>86</v>
      </c>
      <c r="D400" t="s">
        <v>73</v>
      </c>
      <c r="E400" t="s">
        <v>22</v>
      </c>
      <c r="F400" t="s">
        <v>40</v>
      </c>
      <c r="G400" s="9">
        <v>20</v>
      </c>
      <c r="H400" t="s">
        <v>13</v>
      </c>
      <c r="I400" t="s">
        <v>41</v>
      </c>
      <c r="J400" t="s">
        <v>15</v>
      </c>
      <c r="K400" s="10">
        <v>0</v>
      </c>
    </row>
    <row r="401" spans="1:11" x14ac:dyDescent="0.2">
      <c r="A401" t="s">
        <v>7</v>
      </c>
      <c r="B401" t="s">
        <v>72</v>
      </c>
      <c r="C401" t="s">
        <v>87</v>
      </c>
      <c r="D401" t="s">
        <v>73</v>
      </c>
      <c r="E401" t="s">
        <v>22</v>
      </c>
      <c r="F401" t="s">
        <v>40</v>
      </c>
      <c r="G401" s="9">
        <v>11</v>
      </c>
      <c r="H401" t="s">
        <v>13</v>
      </c>
      <c r="I401" t="s">
        <v>41</v>
      </c>
      <c r="J401" t="s">
        <v>15</v>
      </c>
      <c r="K401" s="10">
        <v>0</v>
      </c>
    </row>
    <row r="402" spans="1:11" x14ac:dyDescent="0.2">
      <c r="A402" t="s">
        <v>7</v>
      </c>
      <c r="B402" t="s">
        <v>72</v>
      </c>
      <c r="C402" t="s">
        <v>88</v>
      </c>
      <c r="D402" t="s">
        <v>73</v>
      </c>
      <c r="E402" t="s">
        <v>22</v>
      </c>
      <c r="F402" t="s">
        <v>40</v>
      </c>
      <c r="G402" s="9">
        <v>17</v>
      </c>
      <c r="H402" t="s">
        <v>13</v>
      </c>
      <c r="I402" t="s">
        <v>41</v>
      </c>
      <c r="J402" t="s">
        <v>15</v>
      </c>
      <c r="K402" s="10">
        <v>0</v>
      </c>
    </row>
    <row r="403" spans="1:11" x14ac:dyDescent="0.2">
      <c r="A403" t="s">
        <v>7</v>
      </c>
      <c r="B403" t="s">
        <v>72</v>
      </c>
      <c r="C403" t="s">
        <v>89</v>
      </c>
      <c r="D403" t="s">
        <v>73</v>
      </c>
      <c r="E403" t="s">
        <v>22</v>
      </c>
      <c r="F403" t="s">
        <v>40</v>
      </c>
      <c r="G403" s="9">
        <v>22</v>
      </c>
      <c r="H403" t="s">
        <v>13</v>
      </c>
      <c r="I403" t="s">
        <v>41</v>
      </c>
      <c r="J403" t="s">
        <v>15</v>
      </c>
      <c r="K403" s="10">
        <v>0</v>
      </c>
    </row>
    <row r="404" spans="1:11" x14ac:dyDescent="0.2">
      <c r="A404" t="s">
        <v>7</v>
      </c>
      <c r="B404" t="s">
        <v>72</v>
      </c>
      <c r="C404" t="s">
        <v>91</v>
      </c>
      <c r="D404" t="s">
        <v>73</v>
      </c>
      <c r="E404" t="s">
        <v>22</v>
      </c>
      <c r="F404" t="s">
        <v>40</v>
      </c>
      <c r="G404" s="9">
        <v>23</v>
      </c>
      <c r="H404" t="s">
        <v>13</v>
      </c>
      <c r="I404" t="s">
        <v>41</v>
      </c>
      <c r="J404" t="s">
        <v>15</v>
      </c>
      <c r="K404" s="10">
        <v>0</v>
      </c>
    </row>
    <row r="405" spans="1:11" x14ac:dyDescent="0.2">
      <c r="A405" t="s">
        <v>7</v>
      </c>
      <c r="B405" t="s">
        <v>72</v>
      </c>
      <c r="C405" t="s">
        <v>92</v>
      </c>
      <c r="D405" t="s">
        <v>73</v>
      </c>
      <c r="E405" t="s">
        <v>22</v>
      </c>
      <c r="F405" t="s">
        <v>40</v>
      </c>
      <c r="G405" s="9">
        <v>14</v>
      </c>
      <c r="H405" t="s">
        <v>13</v>
      </c>
      <c r="I405" t="s">
        <v>41</v>
      </c>
      <c r="J405" t="s">
        <v>15</v>
      </c>
      <c r="K405" s="10">
        <v>0</v>
      </c>
    </row>
    <row r="406" spans="1:11" x14ac:dyDescent="0.2">
      <c r="A406" t="s">
        <v>7</v>
      </c>
      <c r="B406" t="s">
        <v>72</v>
      </c>
      <c r="C406" t="s">
        <v>94</v>
      </c>
      <c r="D406" t="s">
        <v>73</v>
      </c>
      <c r="E406" t="s">
        <v>22</v>
      </c>
      <c r="F406" t="s">
        <v>40</v>
      </c>
      <c r="G406" s="9">
        <v>10</v>
      </c>
      <c r="H406" t="s">
        <v>13</v>
      </c>
      <c r="I406" t="s">
        <v>41</v>
      </c>
      <c r="J406" t="s">
        <v>15</v>
      </c>
      <c r="K406" s="10">
        <v>0</v>
      </c>
    </row>
    <row r="407" spans="1:11" x14ac:dyDescent="0.2">
      <c r="A407" t="s">
        <v>7</v>
      </c>
      <c r="B407" t="s">
        <v>72</v>
      </c>
      <c r="C407" t="s">
        <v>25</v>
      </c>
      <c r="D407" t="s">
        <v>73</v>
      </c>
      <c r="E407" t="s">
        <v>11</v>
      </c>
      <c r="F407" t="s">
        <v>40</v>
      </c>
      <c r="G407" s="9">
        <v>108</v>
      </c>
      <c r="H407" t="s">
        <v>13</v>
      </c>
      <c r="I407" t="s">
        <v>41</v>
      </c>
      <c r="J407" t="s">
        <v>15</v>
      </c>
      <c r="K407" s="10">
        <v>0</v>
      </c>
    </row>
    <row r="408" spans="1:11" x14ac:dyDescent="0.2">
      <c r="A408" t="s">
        <v>7</v>
      </c>
      <c r="B408" t="s">
        <v>72</v>
      </c>
      <c r="C408" t="s">
        <v>65</v>
      </c>
      <c r="D408" t="s">
        <v>73</v>
      </c>
      <c r="E408" t="s">
        <v>22</v>
      </c>
      <c r="F408" t="s">
        <v>40</v>
      </c>
      <c r="G408" s="9">
        <v>24</v>
      </c>
      <c r="H408" t="s">
        <v>13</v>
      </c>
      <c r="I408" t="s">
        <v>41</v>
      </c>
      <c r="J408" t="s">
        <v>15</v>
      </c>
      <c r="K408" s="10">
        <v>0</v>
      </c>
    </row>
    <row r="409" spans="1:11" x14ac:dyDescent="0.2">
      <c r="A409" t="s">
        <v>7</v>
      </c>
      <c r="B409" t="s">
        <v>72</v>
      </c>
      <c r="C409" t="s">
        <v>66</v>
      </c>
      <c r="D409" t="s">
        <v>73</v>
      </c>
      <c r="E409" t="s">
        <v>22</v>
      </c>
      <c r="F409" t="s">
        <v>40</v>
      </c>
      <c r="G409" s="9">
        <v>19</v>
      </c>
      <c r="H409" t="s">
        <v>13</v>
      </c>
      <c r="I409" t="s">
        <v>41</v>
      </c>
      <c r="J409" t="s">
        <v>15</v>
      </c>
      <c r="K409" s="10">
        <v>0</v>
      </c>
    </row>
    <row r="410" spans="1:11" x14ac:dyDescent="0.2">
      <c r="A410" t="s">
        <v>7</v>
      </c>
      <c r="B410" t="s">
        <v>72</v>
      </c>
      <c r="C410" t="s">
        <v>67</v>
      </c>
      <c r="D410" t="s">
        <v>73</v>
      </c>
      <c r="E410" t="s">
        <v>22</v>
      </c>
      <c r="F410" t="s">
        <v>40</v>
      </c>
      <c r="G410" s="9">
        <v>21</v>
      </c>
      <c r="H410" t="s">
        <v>13</v>
      </c>
      <c r="I410" t="s">
        <v>41</v>
      </c>
      <c r="J410" t="s">
        <v>15</v>
      </c>
      <c r="K410" s="10">
        <v>0</v>
      </c>
    </row>
    <row r="411" spans="1:11" x14ac:dyDescent="0.2">
      <c r="A411" t="s">
        <v>7</v>
      </c>
      <c r="B411" t="s">
        <v>72</v>
      </c>
      <c r="C411" t="s">
        <v>68</v>
      </c>
      <c r="D411" t="s">
        <v>73</v>
      </c>
      <c r="E411" t="s">
        <v>22</v>
      </c>
      <c r="F411" t="s">
        <v>40</v>
      </c>
      <c r="G411" s="9">
        <v>19</v>
      </c>
      <c r="H411" t="s">
        <v>13</v>
      </c>
      <c r="I411" t="s">
        <v>41</v>
      </c>
      <c r="J411" t="s">
        <v>15</v>
      </c>
      <c r="K411" s="10">
        <v>0</v>
      </c>
    </row>
    <row r="412" spans="1:11" x14ac:dyDescent="0.2">
      <c r="A412" t="s">
        <v>7</v>
      </c>
      <c r="B412" t="s">
        <v>72</v>
      </c>
      <c r="C412" t="s">
        <v>69</v>
      </c>
      <c r="D412" t="s">
        <v>73</v>
      </c>
      <c r="E412" t="s">
        <v>22</v>
      </c>
      <c r="F412" t="s">
        <v>40</v>
      </c>
      <c r="G412" s="9">
        <v>9</v>
      </c>
      <c r="H412" t="s">
        <v>13</v>
      </c>
      <c r="I412" t="s">
        <v>41</v>
      </c>
      <c r="J412" t="s">
        <v>15</v>
      </c>
      <c r="K412" s="10">
        <v>0</v>
      </c>
    </row>
    <row r="413" spans="1:11" x14ac:dyDescent="0.2">
      <c r="A413" t="s">
        <v>7</v>
      </c>
      <c r="B413" t="s">
        <v>72</v>
      </c>
      <c r="C413" t="s">
        <v>70</v>
      </c>
      <c r="D413" t="s">
        <v>73</v>
      </c>
      <c r="E413" t="s">
        <v>22</v>
      </c>
      <c r="F413" t="s">
        <v>40</v>
      </c>
      <c r="G413" s="9">
        <v>16</v>
      </c>
      <c r="H413" t="s">
        <v>13</v>
      </c>
      <c r="I413" t="s">
        <v>41</v>
      </c>
      <c r="J413" t="s">
        <v>15</v>
      </c>
      <c r="K413" s="10">
        <v>0</v>
      </c>
    </row>
    <row r="414" spans="1:11" x14ac:dyDescent="0.2">
      <c r="A414" t="s">
        <v>7</v>
      </c>
      <c r="B414" t="s">
        <v>72</v>
      </c>
      <c r="C414" t="s">
        <v>26</v>
      </c>
      <c r="D414" t="s">
        <v>73</v>
      </c>
      <c r="E414" t="s">
        <v>11</v>
      </c>
      <c r="F414" t="s">
        <v>40</v>
      </c>
      <c r="G414" s="9">
        <v>98</v>
      </c>
      <c r="H414" t="s">
        <v>13</v>
      </c>
      <c r="I414" t="s">
        <v>41</v>
      </c>
      <c r="J414" t="s">
        <v>15</v>
      </c>
      <c r="K414" s="10">
        <v>0</v>
      </c>
    </row>
    <row r="415" spans="1:11" x14ac:dyDescent="0.2">
      <c r="A415" t="s">
        <v>7</v>
      </c>
      <c r="B415" t="s">
        <v>72</v>
      </c>
      <c r="C415" t="s">
        <v>101</v>
      </c>
      <c r="D415" t="s">
        <v>73</v>
      </c>
      <c r="E415" t="s">
        <v>22</v>
      </c>
      <c r="F415" t="s">
        <v>40</v>
      </c>
      <c r="G415" s="9">
        <v>24</v>
      </c>
      <c r="H415" t="s">
        <v>13</v>
      </c>
      <c r="I415" t="s">
        <v>41</v>
      </c>
      <c r="J415" t="s">
        <v>15</v>
      </c>
      <c r="K415" s="10">
        <v>0</v>
      </c>
    </row>
    <row r="416" spans="1:11" x14ac:dyDescent="0.2">
      <c r="A416" t="s">
        <v>7</v>
      </c>
      <c r="B416" t="s">
        <v>72</v>
      </c>
      <c r="C416" t="s">
        <v>103</v>
      </c>
      <c r="D416" t="s">
        <v>73</v>
      </c>
      <c r="E416" t="s">
        <v>22</v>
      </c>
      <c r="F416" t="s">
        <v>40</v>
      </c>
      <c r="G416" s="9">
        <v>24</v>
      </c>
      <c r="H416" t="s">
        <v>13</v>
      </c>
      <c r="I416" t="s">
        <v>41</v>
      </c>
      <c r="J416" t="s">
        <v>15</v>
      </c>
      <c r="K416" s="10">
        <v>0</v>
      </c>
    </row>
    <row r="417" spans="1:11" x14ac:dyDescent="0.2">
      <c r="A417" t="s">
        <v>7</v>
      </c>
      <c r="B417" t="s">
        <v>72</v>
      </c>
      <c r="C417" t="s">
        <v>104</v>
      </c>
      <c r="D417" t="s">
        <v>73</v>
      </c>
      <c r="E417" t="s">
        <v>22</v>
      </c>
      <c r="F417" t="s">
        <v>40</v>
      </c>
      <c r="G417" s="9">
        <v>26</v>
      </c>
      <c r="H417" t="s">
        <v>13</v>
      </c>
      <c r="I417" t="s">
        <v>41</v>
      </c>
      <c r="J417" t="s">
        <v>15</v>
      </c>
      <c r="K417" s="10">
        <v>0</v>
      </c>
    </row>
    <row r="418" spans="1:11" x14ac:dyDescent="0.2">
      <c r="A418" t="s">
        <v>7</v>
      </c>
      <c r="B418" t="s">
        <v>72</v>
      </c>
      <c r="C418" t="s">
        <v>106</v>
      </c>
      <c r="D418" t="s">
        <v>73</v>
      </c>
      <c r="E418" t="s">
        <v>22</v>
      </c>
      <c r="F418" t="s">
        <v>40</v>
      </c>
      <c r="G418" s="9">
        <v>24</v>
      </c>
      <c r="H418" t="s">
        <v>13</v>
      </c>
      <c r="I418" t="s">
        <v>41</v>
      </c>
      <c r="J418" t="s">
        <v>15</v>
      </c>
      <c r="K418" s="10">
        <v>0</v>
      </c>
    </row>
    <row r="419" spans="1:11" x14ac:dyDescent="0.2">
      <c r="A419" t="s">
        <v>7</v>
      </c>
      <c r="B419" t="s">
        <v>72</v>
      </c>
      <c r="C419" t="s">
        <v>27</v>
      </c>
      <c r="D419" t="s">
        <v>73</v>
      </c>
      <c r="E419" t="s">
        <v>11</v>
      </c>
      <c r="F419" t="s">
        <v>40</v>
      </c>
      <c r="G419" s="9">
        <v>62</v>
      </c>
      <c r="H419" t="s">
        <v>13</v>
      </c>
      <c r="I419" t="s">
        <v>41</v>
      </c>
      <c r="J419" t="s">
        <v>15</v>
      </c>
      <c r="K419" s="10">
        <v>0</v>
      </c>
    </row>
    <row r="420" spans="1:11" x14ac:dyDescent="0.2">
      <c r="A420" t="s">
        <v>7</v>
      </c>
      <c r="B420" t="s">
        <v>72</v>
      </c>
      <c r="C420" t="s">
        <v>108</v>
      </c>
      <c r="D420" t="s">
        <v>73</v>
      </c>
      <c r="E420" t="s">
        <v>22</v>
      </c>
      <c r="F420" t="s">
        <v>40</v>
      </c>
      <c r="G420" s="9">
        <v>20</v>
      </c>
      <c r="H420" t="s">
        <v>13</v>
      </c>
      <c r="I420" t="s">
        <v>41</v>
      </c>
      <c r="J420" t="s">
        <v>15</v>
      </c>
      <c r="K420" s="10">
        <v>0</v>
      </c>
    </row>
    <row r="421" spans="1:11" x14ac:dyDescent="0.2">
      <c r="A421" t="s">
        <v>7</v>
      </c>
      <c r="B421" t="s">
        <v>72</v>
      </c>
      <c r="C421" t="s">
        <v>109</v>
      </c>
      <c r="D421" t="s">
        <v>73</v>
      </c>
      <c r="E421" t="s">
        <v>22</v>
      </c>
      <c r="F421" t="s">
        <v>40</v>
      </c>
      <c r="G421" s="9">
        <v>24</v>
      </c>
      <c r="H421" t="s">
        <v>13</v>
      </c>
      <c r="I421" t="s">
        <v>41</v>
      </c>
      <c r="J421" t="s">
        <v>15</v>
      </c>
      <c r="K421" s="10">
        <v>0</v>
      </c>
    </row>
    <row r="422" spans="1:11" x14ac:dyDescent="0.2">
      <c r="A422" t="s">
        <v>7</v>
      </c>
      <c r="B422" t="s">
        <v>72</v>
      </c>
      <c r="C422" t="s">
        <v>110</v>
      </c>
      <c r="D422" t="s">
        <v>73</v>
      </c>
      <c r="E422" t="s">
        <v>22</v>
      </c>
      <c r="F422" t="s">
        <v>40</v>
      </c>
      <c r="G422" s="9">
        <v>18</v>
      </c>
      <c r="H422" t="s">
        <v>13</v>
      </c>
      <c r="I422" t="s">
        <v>41</v>
      </c>
      <c r="J422" t="s">
        <v>15</v>
      </c>
      <c r="K422" s="10">
        <v>0</v>
      </c>
    </row>
    <row r="423" spans="1:11" x14ac:dyDescent="0.2">
      <c r="A423" t="s">
        <v>7</v>
      </c>
      <c r="B423" t="s">
        <v>72</v>
      </c>
      <c r="C423" t="s">
        <v>28</v>
      </c>
      <c r="D423" t="s">
        <v>73</v>
      </c>
      <c r="E423" t="s">
        <v>11</v>
      </c>
      <c r="F423" t="s">
        <v>40</v>
      </c>
      <c r="G423" s="9">
        <v>45</v>
      </c>
      <c r="H423" t="s">
        <v>13</v>
      </c>
      <c r="I423" t="s">
        <v>41</v>
      </c>
      <c r="J423" t="s">
        <v>15</v>
      </c>
      <c r="K423" s="10">
        <v>0</v>
      </c>
    </row>
    <row r="424" spans="1:11" x14ac:dyDescent="0.2">
      <c r="A424" t="s">
        <v>7</v>
      </c>
      <c r="B424" t="s">
        <v>72</v>
      </c>
      <c r="C424" t="s">
        <v>112</v>
      </c>
      <c r="D424" t="s">
        <v>73</v>
      </c>
      <c r="E424" t="s">
        <v>22</v>
      </c>
      <c r="F424" t="s">
        <v>40</v>
      </c>
      <c r="G424" s="9">
        <v>21</v>
      </c>
      <c r="H424" t="s">
        <v>13</v>
      </c>
      <c r="I424" t="s">
        <v>41</v>
      </c>
      <c r="J424" t="s">
        <v>15</v>
      </c>
      <c r="K424" s="10">
        <v>0</v>
      </c>
    </row>
    <row r="425" spans="1:11" x14ac:dyDescent="0.2">
      <c r="A425" t="s">
        <v>7</v>
      </c>
      <c r="B425" t="s">
        <v>72</v>
      </c>
      <c r="C425" t="s">
        <v>113</v>
      </c>
      <c r="D425" t="s">
        <v>73</v>
      </c>
      <c r="E425" t="s">
        <v>22</v>
      </c>
      <c r="F425" t="s">
        <v>40</v>
      </c>
      <c r="G425" s="9">
        <v>15</v>
      </c>
      <c r="H425" t="s">
        <v>13</v>
      </c>
      <c r="I425" t="s">
        <v>41</v>
      </c>
      <c r="J425" t="s">
        <v>15</v>
      </c>
      <c r="K425" s="10">
        <v>0</v>
      </c>
    </row>
    <row r="426" spans="1:11" x14ac:dyDescent="0.2">
      <c r="A426" t="s">
        <v>7</v>
      </c>
      <c r="B426" t="s">
        <v>72</v>
      </c>
      <c r="C426" t="s">
        <v>115</v>
      </c>
      <c r="D426" t="s">
        <v>73</v>
      </c>
      <c r="E426" t="s">
        <v>22</v>
      </c>
      <c r="F426" t="s">
        <v>40</v>
      </c>
      <c r="G426" s="9">
        <v>9</v>
      </c>
      <c r="H426" t="s">
        <v>13</v>
      </c>
      <c r="I426" t="s">
        <v>41</v>
      </c>
      <c r="J426" t="s">
        <v>15</v>
      </c>
      <c r="K426" s="10">
        <v>0</v>
      </c>
    </row>
    <row r="427" spans="1:11" x14ac:dyDescent="0.2">
      <c r="A427" t="s">
        <v>7</v>
      </c>
      <c r="B427" t="s">
        <v>118</v>
      </c>
      <c r="C427" t="s">
        <v>9</v>
      </c>
      <c r="D427" t="s">
        <v>119</v>
      </c>
      <c r="E427" t="s">
        <v>11</v>
      </c>
      <c r="F427" t="s">
        <v>12</v>
      </c>
      <c r="G427" s="9">
        <v>25</v>
      </c>
      <c r="H427" t="s">
        <v>13</v>
      </c>
      <c r="I427" t="s">
        <v>121</v>
      </c>
      <c r="J427" t="s">
        <v>15</v>
      </c>
      <c r="K427" s="10">
        <v>0</v>
      </c>
    </row>
    <row r="428" spans="1:11" x14ac:dyDescent="0.2">
      <c r="A428" t="s">
        <v>7</v>
      </c>
      <c r="B428" t="s">
        <v>118</v>
      </c>
      <c r="C428" t="s">
        <v>122</v>
      </c>
      <c r="D428" t="s">
        <v>119</v>
      </c>
      <c r="E428" t="s">
        <v>22</v>
      </c>
      <c r="F428" t="s">
        <v>12</v>
      </c>
      <c r="G428" s="9">
        <v>25</v>
      </c>
      <c r="H428" t="s">
        <v>13</v>
      </c>
      <c r="I428" t="s">
        <v>121</v>
      </c>
      <c r="J428" t="s">
        <v>15</v>
      </c>
      <c r="K428" s="10">
        <v>50</v>
      </c>
    </row>
    <row r="429" spans="1:11" x14ac:dyDescent="0.2">
      <c r="A429" t="s">
        <v>7</v>
      </c>
      <c r="B429" t="s">
        <v>128</v>
      </c>
      <c r="C429" t="s">
        <v>122</v>
      </c>
      <c r="D429" t="s">
        <v>129</v>
      </c>
      <c r="E429" t="s">
        <v>22</v>
      </c>
      <c r="F429" t="s">
        <v>40</v>
      </c>
      <c r="G429" s="9">
        <v>22</v>
      </c>
      <c r="H429" t="s">
        <v>13</v>
      </c>
      <c r="I429" t="s">
        <v>121</v>
      </c>
      <c r="J429" t="s">
        <v>15</v>
      </c>
      <c r="K429" s="10">
        <v>0</v>
      </c>
    </row>
    <row r="430" spans="1:11" x14ac:dyDescent="0.2">
      <c r="A430" t="s">
        <v>7</v>
      </c>
      <c r="B430" t="s">
        <v>128</v>
      </c>
      <c r="C430" t="s">
        <v>123</v>
      </c>
      <c r="D430" t="s">
        <v>129</v>
      </c>
      <c r="E430" t="s">
        <v>22</v>
      </c>
      <c r="F430" t="s">
        <v>40</v>
      </c>
      <c r="G430" s="9">
        <v>24</v>
      </c>
      <c r="H430" t="s">
        <v>13</v>
      </c>
      <c r="I430" t="s">
        <v>121</v>
      </c>
      <c r="J430" t="s">
        <v>15</v>
      </c>
      <c r="K430" s="10">
        <v>0</v>
      </c>
    </row>
    <row r="431" spans="1:11" x14ac:dyDescent="0.2">
      <c r="A431" t="s">
        <v>7</v>
      </c>
      <c r="B431" t="s">
        <v>128</v>
      </c>
      <c r="C431" t="s">
        <v>132</v>
      </c>
      <c r="D431" t="s">
        <v>129</v>
      </c>
      <c r="E431" t="s">
        <v>22</v>
      </c>
      <c r="F431" t="s">
        <v>40</v>
      </c>
      <c r="G431" s="9">
        <v>24</v>
      </c>
      <c r="H431" t="s">
        <v>13</v>
      </c>
      <c r="I431" t="s">
        <v>121</v>
      </c>
      <c r="J431" t="s">
        <v>15</v>
      </c>
      <c r="K431" s="10">
        <v>0</v>
      </c>
    </row>
    <row r="432" spans="1:11" x14ac:dyDescent="0.2">
      <c r="A432" t="s">
        <v>7</v>
      </c>
      <c r="B432" t="s">
        <v>128</v>
      </c>
      <c r="C432" t="s">
        <v>134</v>
      </c>
      <c r="D432" t="s">
        <v>129</v>
      </c>
      <c r="E432" t="s">
        <v>22</v>
      </c>
      <c r="F432" t="s">
        <v>40</v>
      </c>
      <c r="G432" s="9">
        <v>23</v>
      </c>
      <c r="H432" t="s">
        <v>13</v>
      </c>
      <c r="I432" t="s">
        <v>121</v>
      </c>
      <c r="J432" t="s">
        <v>15</v>
      </c>
      <c r="K432" s="10">
        <v>0</v>
      </c>
    </row>
    <row r="433" spans="1:11" x14ac:dyDescent="0.2">
      <c r="A433" t="s">
        <v>7</v>
      </c>
      <c r="B433" t="s">
        <v>128</v>
      </c>
      <c r="C433" t="s">
        <v>136</v>
      </c>
      <c r="D433" t="s">
        <v>129</v>
      </c>
      <c r="E433" t="s">
        <v>22</v>
      </c>
      <c r="F433" t="s">
        <v>40</v>
      </c>
      <c r="G433" s="9">
        <v>24</v>
      </c>
      <c r="H433" t="s">
        <v>13</v>
      </c>
      <c r="I433" t="s">
        <v>121</v>
      </c>
      <c r="J433" t="s">
        <v>15</v>
      </c>
      <c r="K433" s="10">
        <v>0</v>
      </c>
    </row>
    <row r="434" spans="1:11" x14ac:dyDescent="0.2">
      <c r="A434" t="s">
        <v>7</v>
      </c>
      <c r="B434" t="s">
        <v>128</v>
      </c>
      <c r="C434" t="s">
        <v>137</v>
      </c>
      <c r="D434" t="s">
        <v>129</v>
      </c>
      <c r="E434" t="s">
        <v>22</v>
      </c>
      <c r="F434" t="s">
        <v>40</v>
      </c>
      <c r="G434" s="9">
        <v>24</v>
      </c>
      <c r="H434" t="s">
        <v>13</v>
      </c>
      <c r="I434" t="s">
        <v>121</v>
      </c>
      <c r="J434" t="s">
        <v>15</v>
      </c>
      <c r="K434" s="10">
        <v>0</v>
      </c>
    </row>
    <row r="435" spans="1:11" x14ac:dyDescent="0.2">
      <c r="A435" t="s">
        <v>7</v>
      </c>
      <c r="B435" t="s">
        <v>128</v>
      </c>
      <c r="C435" t="s">
        <v>139</v>
      </c>
      <c r="D435" t="s">
        <v>129</v>
      </c>
      <c r="E435" t="s">
        <v>22</v>
      </c>
      <c r="F435" t="s">
        <v>40</v>
      </c>
      <c r="G435" s="9">
        <v>24</v>
      </c>
      <c r="H435" t="s">
        <v>13</v>
      </c>
      <c r="I435" t="s">
        <v>121</v>
      </c>
      <c r="J435" t="s">
        <v>15</v>
      </c>
      <c r="K435" s="10">
        <v>0</v>
      </c>
    </row>
    <row r="436" spans="1:11" x14ac:dyDescent="0.2">
      <c r="A436" t="s">
        <v>7</v>
      </c>
      <c r="B436" t="s">
        <v>128</v>
      </c>
      <c r="C436" t="s">
        <v>140</v>
      </c>
      <c r="D436" t="s">
        <v>129</v>
      </c>
      <c r="E436" t="s">
        <v>22</v>
      </c>
      <c r="F436" t="s">
        <v>40</v>
      </c>
      <c r="G436" s="9">
        <v>23</v>
      </c>
      <c r="H436" t="s">
        <v>13</v>
      </c>
      <c r="I436" t="s">
        <v>121</v>
      </c>
      <c r="J436" t="s">
        <v>15</v>
      </c>
      <c r="K436" s="10">
        <v>0</v>
      </c>
    </row>
    <row r="437" spans="1:11" x14ac:dyDescent="0.2">
      <c r="A437" t="s">
        <v>7</v>
      </c>
      <c r="B437" t="s">
        <v>128</v>
      </c>
      <c r="C437" t="s">
        <v>142</v>
      </c>
      <c r="D437" t="s">
        <v>129</v>
      </c>
      <c r="E437" t="s">
        <v>22</v>
      </c>
      <c r="F437" t="s">
        <v>40</v>
      </c>
      <c r="G437" s="9">
        <v>12</v>
      </c>
      <c r="H437" t="s">
        <v>13</v>
      </c>
      <c r="I437" t="s">
        <v>121</v>
      </c>
      <c r="J437" t="s">
        <v>15</v>
      </c>
      <c r="K437" s="10">
        <v>0</v>
      </c>
    </row>
    <row r="438" spans="1:11" x14ac:dyDescent="0.2">
      <c r="A438" t="s">
        <v>7</v>
      </c>
      <c r="B438" t="s">
        <v>128</v>
      </c>
      <c r="C438" t="s">
        <v>143</v>
      </c>
      <c r="D438" t="s">
        <v>129</v>
      </c>
      <c r="E438" t="s">
        <v>22</v>
      </c>
      <c r="F438" t="s">
        <v>40</v>
      </c>
      <c r="G438" s="9">
        <v>7</v>
      </c>
      <c r="H438" t="s">
        <v>13</v>
      </c>
      <c r="I438" t="s">
        <v>121</v>
      </c>
      <c r="J438" t="s">
        <v>15</v>
      </c>
      <c r="K438" s="10">
        <v>0</v>
      </c>
    </row>
    <row r="439" spans="1:11" x14ac:dyDescent="0.2">
      <c r="A439" t="s">
        <v>7</v>
      </c>
      <c r="B439" t="s">
        <v>144</v>
      </c>
      <c r="C439" t="s">
        <v>122</v>
      </c>
      <c r="D439" t="s">
        <v>145</v>
      </c>
      <c r="E439" t="s">
        <v>22</v>
      </c>
      <c r="F439" t="s">
        <v>40</v>
      </c>
      <c r="G439" s="9">
        <v>24</v>
      </c>
      <c r="H439" t="s">
        <v>13</v>
      </c>
      <c r="I439" t="s">
        <v>121</v>
      </c>
      <c r="J439" t="s">
        <v>15</v>
      </c>
      <c r="K439" s="10">
        <v>0</v>
      </c>
    </row>
    <row r="440" spans="1:11" x14ac:dyDescent="0.2">
      <c r="A440" t="s">
        <v>7</v>
      </c>
      <c r="B440" t="s">
        <v>144</v>
      </c>
      <c r="C440" t="s">
        <v>123</v>
      </c>
      <c r="D440" t="s">
        <v>145</v>
      </c>
      <c r="E440" t="s">
        <v>22</v>
      </c>
      <c r="F440" t="s">
        <v>40</v>
      </c>
      <c r="G440" s="9">
        <v>16</v>
      </c>
      <c r="H440" t="s">
        <v>13</v>
      </c>
      <c r="I440" t="s">
        <v>121</v>
      </c>
      <c r="J440" t="s">
        <v>15</v>
      </c>
      <c r="K440" s="10">
        <v>0</v>
      </c>
    </row>
    <row r="441" spans="1:11" x14ac:dyDescent="0.2">
      <c r="A441" t="s">
        <v>7</v>
      </c>
      <c r="B441" t="s">
        <v>144</v>
      </c>
      <c r="C441" t="s">
        <v>132</v>
      </c>
      <c r="D441" t="s">
        <v>145</v>
      </c>
      <c r="E441" t="s">
        <v>22</v>
      </c>
      <c r="F441" t="s">
        <v>40</v>
      </c>
      <c r="G441" s="9">
        <v>20</v>
      </c>
      <c r="H441" t="s">
        <v>13</v>
      </c>
      <c r="I441" t="s">
        <v>121</v>
      </c>
      <c r="J441" t="s">
        <v>15</v>
      </c>
      <c r="K441" s="10">
        <v>0</v>
      </c>
    </row>
    <row r="442" spans="1:11" x14ac:dyDescent="0.2">
      <c r="A442" t="s">
        <v>7</v>
      </c>
      <c r="B442" t="s">
        <v>144</v>
      </c>
      <c r="C442" t="s">
        <v>134</v>
      </c>
      <c r="D442" t="s">
        <v>145</v>
      </c>
      <c r="E442" t="s">
        <v>22</v>
      </c>
      <c r="F442" t="s">
        <v>40</v>
      </c>
      <c r="G442" s="9">
        <v>17</v>
      </c>
      <c r="H442" t="s">
        <v>13</v>
      </c>
      <c r="I442" t="s">
        <v>121</v>
      </c>
      <c r="J442" t="s">
        <v>15</v>
      </c>
      <c r="K442" s="10">
        <v>0</v>
      </c>
    </row>
    <row r="443" spans="1:11" x14ac:dyDescent="0.2">
      <c r="A443" t="s">
        <v>7</v>
      </c>
      <c r="B443" t="s">
        <v>144</v>
      </c>
      <c r="C443" t="s">
        <v>136</v>
      </c>
      <c r="D443" t="s">
        <v>145</v>
      </c>
      <c r="E443" t="s">
        <v>22</v>
      </c>
      <c r="F443" t="s">
        <v>40</v>
      </c>
      <c r="G443" s="9">
        <v>12</v>
      </c>
      <c r="H443" t="s">
        <v>13</v>
      </c>
      <c r="I443" t="s">
        <v>121</v>
      </c>
      <c r="J443" t="s">
        <v>15</v>
      </c>
      <c r="K443" s="10">
        <v>0</v>
      </c>
    </row>
    <row r="444" spans="1:11" x14ac:dyDescent="0.2">
      <c r="A444" t="s">
        <v>7</v>
      </c>
      <c r="B444" t="s">
        <v>144</v>
      </c>
      <c r="C444" t="s">
        <v>137</v>
      </c>
      <c r="D444" t="s">
        <v>145</v>
      </c>
      <c r="E444" t="s">
        <v>22</v>
      </c>
      <c r="F444" t="s">
        <v>40</v>
      </c>
      <c r="G444" s="9">
        <v>22</v>
      </c>
      <c r="H444" t="s">
        <v>13</v>
      </c>
      <c r="I444" t="s">
        <v>121</v>
      </c>
      <c r="J444" t="s">
        <v>15</v>
      </c>
      <c r="K444" s="10">
        <v>0</v>
      </c>
    </row>
    <row r="445" spans="1:11" x14ac:dyDescent="0.2">
      <c r="A445" t="s">
        <v>7</v>
      </c>
      <c r="B445" t="s">
        <v>144</v>
      </c>
      <c r="C445" t="s">
        <v>139</v>
      </c>
      <c r="D445" t="s">
        <v>145</v>
      </c>
      <c r="E445" t="s">
        <v>22</v>
      </c>
      <c r="F445" t="s">
        <v>40</v>
      </c>
      <c r="G445" s="9">
        <v>17</v>
      </c>
      <c r="H445" t="s">
        <v>13</v>
      </c>
      <c r="I445" t="s">
        <v>121</v>
      </c>
      <c r="J445" t="s">
        <v>15</v>
      </c>
      <c r="K445" s="10">
        <v>0</v>
      </c>
    </row>
    <row r="446" spans="1:11" x14ac:dyDescent="0.2">
      <c r="A446" t="s">
        <v>7</v>
      </c>
      <c r="B446" t="s">
        <v>144</v>
      </c>
      <c r="C446" t="s">
        <v>140</v>
      </c>
      <c r="D446" t="s">
        <v>145</v>
      </c>
      <c r="E446" t="s">
        <v>22</v>
      </c>
      <c r="F446" t="s">
        <v>40</v>
      </c>
      <c r="G446" s="9">
        <v>7</v>
      </c>
      <c r="H446" t="s">
        <v>13</v>
      </c>
      <c r="I446" t="s">
        <v>121</v>
      </c>
      <c r="J446" t="s">
        <v>15</v>
      </c>
      <c r="K446" s="10">
        <v>0</v>
      </c>
    </row>
    <row r="447" spans="1:11" x14ac:dyDescent="0.2">
      <c r="A447" t="s">
        <v>7</v>
      </c>
      <c r="B447" t="s">
        <v>144</v>
      </c>
      <c r="C447" t="s">
        <v>142</v>
      </c>
      <c r="D447" t="s">
        <v>145</v>
      </c>
      <c r="E447" t="s">
        <v>22</v>
      </c>
      <c r="F447" t="s">
        <v>40</v>
      </c>
      <c r="G447" s="9">
        <v>19</v>
      </c>
      <c r="H447" t="s">
        <v>13</v>
      </c>
      <c r="I447" t="s">
        <v>121</v>
      </c>
      <c r="J447" t="s">
        <v>15</v>
      </c>
      <c r="K447" s="10">
        <v>0</v>
      </c>
    </row>
    <row r="448" spans="1:11" x14ac:dyDescent="0.2">
      <c r="A448" t="s">
        <v>7</v>
      </c>
      <c r="B448" t="s">
        <v>144</v>
      </c>
      <c r="C448" t="s">
        <v>143</v>
      </c>
      <c r="D448" t="s">
        <v>145</v>
      </c>
      <c r="E448" t="s">
        <v>22</v>
      </c>
      <c r="F448" t="s">
        <v>40</v>
      </c>
      <c r="G448" s="9">
        <v>20</v>
      </c>
      <c r="H448" t="s">
        <v>13</v>
      </c>
      <c r="I448" t="s">
        <v>121</v>
      </c>
      <c r="J448" t="s">
        <v>15</v>
      </c>
      <c r="K448" s="10">
        <v>0</v>
      </c>
    </row>
    <row r="449" spans="1:11" x14ac:dyDescent="0.2">
      <c r="A449" t="s">
        <v>7</v>
      </c>
      <c r="B449" t="s">
        <v>144</v>
      </c>
      <c r="C449" t="s">
        <v>153</v>
      </c>
      <c r="D449" t="s">
        <v>145</v>
      </c>
      <c r="E449" t="s">
        <v>22</v>
      </c>
      <c r="F449" t="s">
        <v>40</v>
      </c>
      <c r="G449" s="9">
        <v>21</v>
      </c>
      <c r="H449" t="s">
        <v>13</v>
      </c>
      <c r="I449" t="s">
        <v>121</v>
      </c>
      <c r="J449" t="s">
        <v>15</v>
      </c>
      <c r="K449" s="10">
        <v>0</v>
      </c>
    </row>
    <row r="450" spans="1:11" x14ac:dyDescent="0.2">
      <c r="A450" t="s">
        <v>7</v>
      </c>
      <c r="B450" t="s">
        <v>144</v>
      </c>
      <c r="C450" t="s">
        <v>155</v>
      </c>
      <c r="D450" t="s">
        <v>145</v>
      </c>
      <c r="E450" t="s">
        <v>22</v>
      </c>
      <c r="F450" t="s">
        <v>40</v>
      </c>
      <c r="G450" s="9">
        <v>11</v>
      </c>
      <c r="H450" t="s">
        <v>13</v>
      </c>
      <c r="I450" t="s">
        <v>121</v>
      </c>
      <c r="J450" t="s">
        <v>15</v>
      </c>
      <c r="K450" s="10">
        <v>0</v>
      </c>
    </row>
    <row r="451" spans="1:11" x14ac:dyDescent="0.2">
      <c r="A451" t="s">
        <v>7</v>
      </c>
      <c r="B451" t="s">
        <v>144</v>
      </c>
      <c r="C451" t="s">
        <v>156</v>
      </c>
      <c r="D451" t="s">
        <v>145</v>
      </c>
      <c r="E451" t="s">
        <v>22</v>
      </c>
      <c r="F451" t="s">
        <v>40</v>
      </c>
      <c r="G451" s="9">
        <v>16</v>
      </c>
      <c r="H451" t="s">
        <v>13</v>
      </c>
      <c r="I451" t="s">
        <v>121</v>
      </c>
      <c r="J451" t="s">
        <v>15</v>
      </c>
      <c r="K451" s="10">
        <v>0</v>
      </c>
    </row>
    <row r="452" spans="1:11" x14ac:dyDescent="0.2">
      <c r="A452" t="s">
        <v>7</v>
      </c>
      <c r="B452" t="s">
        <v>144</v>
      </c>
      <c r="C452" t="s">
        <v>157</v>
      </c>
      <c r="D452" t="s">
        <v>145</v>
      </c>
      <c r="E452" t="s">
        <v>22</v>
      </c>
      <c r="F452" t="s">
        <v>40</v>
      </c>
      <c r="G452" s="9">
        <v>16</v>
      </c>
      <c r="H452" t="s">
        <v>13</v>
      </c>
      <c r="I452" t="s">
        <v>121</v>
      </c>
      <c r="J452" t="s">
        <v>15</v>
      </c>
      <c r="K452" s="10">
        <v>0</v>
      </c>
    </row>
    <row r="453" spans="1:11" x14ac:dyDescent="0.2">
      <c r="A453" t="s">
        <v>7</v>
      </c>
      <c r="B453" t="s">
        <v>144</v>
      </c>
      <c r="C453" t="s">
        <v>158</v>
      </c>
      <c r="D453" t="s">
        <v>145</v>
      </c>
      <c r="E453" t="s">
        <v>22</v>
      </c>
      <c r="F453" t="s">
        <v>40</v>
      </c>
      <c r="G453" s="9">
        <v>13</v>
      </c>
      <c r="H453" t="s">
        <v>13</v>
      </c>
      <c r="I453" t="s">
        <v>121</v>
      </c>
      <c r="J453" t="s">
        <v>15</v>
      </c>
      <c r="K453" s="10">
        <v>0</v>
      </c>
    </row>
    <row r="454" spans="1:11" x14ac:dyDescent="0.2">
      <c r="A454" t="s">
        <v>539</v>
      </c>
      <c r="B454" t="s">
        <v>580</v>
      </c>
      <c r="C454" t="s">
        <v>29</v>
      </c>
      <c r="D454" t="s">
        <v>581</v>
      </c>
      <c r="E454" t="s">
        <v>22</v>
      </c>
      <c r="F454" t="s">
        <v>16</v>
      </c>
      <c r="G454" s="9">
        <v>14</v>
      </c>
      <c r="H454" t="s">
        <v>13</v>
      </c>
      <c r="I454" t="s">
        <v>586</v>
      </c>
      <c r="J454" t="s">
        <v>15</v>
      </c>
      <c r="K454" s="10">
        <v>50</v>
      </c>
    </row>
    <row r="455" spans="1:11" x14ac:dyDescent="0.2">
      <c r="A455" t="s">
        <v>1288</v>
      </c>
      <c r="B455" t="s">
        <v>1293</v>
      </c>
      <c r="C455" t="s">
        <v>9</v>
      </c>
      <c r="D455" t="s">
        <v>1294</v>
      </c>
      <c r="E455" t="s">
        <v>22</v>
      </c>
      <c r="F455" t="s">
        <v>237</v>
      </c>
      <c r="G455" s="9">
        <v>21</v>
      </c>
      <c r="H455" t="s">
        <v>13</v>
      </c>
      <c r="I455" t="s">
        <v>121</v>
      </c>
      <c r="J455" t="s">
        <v>15</v>
      </c>
      <c r="K455" s="10">
        <v>50</v>
      </c>
    </row>
    <row r="456" spans="1:11" x14ac:dyDescent="0.2">
      <c r="A456" t="s">
        <v>1288</v>
      </c>
      <c r="B456" t="s">
        <v>1011</v>
      </c>
      <c r="C456" t="s">
        <v>9</v>
      </c>
      <c r="D456" t="s">
        <v>1295</v>
      </c>
      <c r="E456" t="s">
        <v>11</v>
      </c>
      <c r="F456" t="s">
        <v>40</v>
      </c>
      <c r="G456" s="9">
        <v>93</v>
      </c>
      <c r="H456" t="s">
        <v>13</v>
      </c>
      <c r="I456" t="s">
        <v>121</v>
      </c>
      <c r="J456" t="s">
        <v>15</v>
      </c>
      <c r="K456" s="10">
        <v>0</v>
      </c>
    </row>
    <row r="457" spans="1:11" x14ac:dyDescent="0.2">
      <c r="A457" t="s">
        <v>1288</v>
      </c>
      <c r="B457" t="s">
        <v>1011</v>
      </c>
      <c r="C457" t="s">
        <v>122</v>
      </c>
      <c r="D457" t="s">
        <v>1295</v>
      </c>
      <c r="E457" t="s">
        <v>22</v>
      </c>
      <c r="F457" t="s">
        <v>40</v>
      </c>
      <c r="G457" s="9">
        <v>24</v>
      </c>
      <c r="H457" t="s">
        <v>13</v>
      </c>
      <c r="I457" t="s">
        <v>121</v>
      </c>
      <c r="J457" t="s">
        <v>15</v>
      </c>
      <c r="K457" s="10">
        <v>0</v>
      </c>
    </row>
    <row r="458" spans="1:11" x14ac:dyDescent="0.2">
      <c r="A458" t="s">
        <v>1288</v>
      </c>
      <c r="B458" t="s">
        <v>1011</v>
      </c>
      <c r="C458" t="s">
        <v>123</v>
      </c>
      <c r="D458" t="s">
        <v>1295</v>
      </c>
      <c r="E458" t="s">
        <v>22</v>
      </c>
      <c r="F458" t="s">
        <v>40</v>
      </c>
      <c r="G458" s="9">
        <v>23</v>
      </c>
      <c r="H458" t="s">
        <v>13</v>
      </c>
      <c r="I458" t="s">
        <v>121</v>
      </c>
      <c r="J458" t="s">
        <v>15</v>
      </c>
      <c r="K458" s="10">
        <v>0</v>
      </c>
    </row>
    <row r="459" spans="1:11" x14ac:dyDescent="0.2">
      <c r="A459" t="s">
        <v>1288</v>
      </c>
      <c r="B459" t="s">
        <v>1011</v>
      </c>
      <c r="C459" t="s">
        <v>132</v>
      </c>
      <c r="D459" t="s">
        <v>1295</v>
      </c>
      <c r="E459" t="s">
        <v>22</v>
      </c>
      <c r="F459" t="s">
        <v>40</v>
      </c>
      <c r="G459" s="9">
        <v>22</v>
      </c>
      <c r="H459" t="s">
        <v>13</v>
      </c>
      <c r="I459" t="s">
        <v>121</v>
      </c>
      <c r="J459" t="s">
        <v>15</v>
      </c>
      <c r="K459" s="10">
        <v>0</v>
      </c>
    </row>
    <row r="460" spans="1:11" x14ac:dyDescent="0.2">
      <c r="A460" t="s">
        <v>1288</v>
      </c>
      <c r="B460" t="s">
        <v>1011</v>
      </c>
      <c r="C460" t="s">
        <v>134</v>
      </c>
      <c r="D460" t="s">
        <v>1295</v>
      </c>
      <c r="E460" t="s">
        <v>22</v>
      </c>
      <c r="F460" t="s">
        <v>40</v>
      </c>
      <c r="G460" s="9">
        <v>24</v>
      </c>
      <c r="H460" t="s">
        <v>13</v>
      </c>
      <c r="I460" t="s">
        <v>121</v>
      </c>
      <c r="J460" t="s">
        <v>15</v>
      </c>
      <c r="K460" s="10">
        <v>0</v>
      </c>
    </row>
    <row r="461" spans="1:11" x14ac:dyDescent="0.2">
      <c r="A461" t="s">
        <v>892</v>
      </c>
      <c r="B461" t="s">
        <v>893</v>
      </c>
      <c r="C461" t="s">
        <v>771</v>
      </c>
      <c r="D461" t="s">
        <v>894</v>
      </c>
      <c r="E461" t="s">
        <v>11</v>
      </c>
      <c r="F461" t="s">
        <v>12</v>
      </c>
      <c r="G461" s="9">
        <v>4</v>
      </c>
      <c r="H461" t="s">
        <v>772</v>
      </c>
      <c r="I461" t="s">
        <v>895</v>
      </c>
      <c r="J461" t="s">
        <v>15</v>
      </c>
      <c r="K461" s="10">
        <v>0</v>
      </c>
    </row>
    <row r="462" spans="1:11" x14ac:dyDescent="0.2">
      <c r="A462" t="s">
        <v>539</v>
      </c>
      <c r="B462" t="s">
        <v>587</v>
      </c>
      <c r="C462" t="s">
        <v>34</v>
      </c>
      <c r="D462" t="s">
        <v>588</v>
      </c>
      <c r="E462" t="s">
        <v>11</v>
      </c>
      <c r="F462" t="s">
        <v>12</v>
      </c>
      <c r="G462" s="9">
        <v>132</v>
      </c>
      <c r="H462" t="s">
        <v>35</v>
      </c>
      <c r="I462" t="s">
        <v>589</v>
      </c>
      <c r="J462" t="s">
        <v>15</v>
      </c>
      <c r="K462" s="10">
        <v>50</v>
      </c>
    </row>
    <row r="463" spans="1:11" x14ac:dyDescent="0.2">
      <c r="A463" t="s">
        <v>238</v>
      </c>
      <c r="B463" t="s">
        <v>247</v>
      </c>
      <c r="C463" t="s">
        <v>9</v>
      </c>
      <c r="D463" t="s">
        <v>248</v>
      </c>
      <c r="E463" t="s">
        <v>249</v>
      </c>
      <c r="F463" t="s">
        <v>213</v>
      </c>
      <c r="G463" s="9">
        <v>76</v>
      </c>
      <c r="H463" t="s">
        <v>13</v>
      </c>
      <c r="I463" t="s">
        <v>250</v>
      </c>
      <c r="J463" t="s">
        <v>15</v>
      </c>
      <c r="K463" s="10">
        <v>0</v>
      </c>
    </row>
    <row r="464" spans="1:11" x14ac:dyDescent="0.2">
      <c r="A464" t="s">
        <v>238</v>
      </c>
      <c r="B464" t="s">
        <v>247</v>
      </c>
      <c r="C464" t="s">
        <v>9</v>
      </c>
      <c r="D464" t="s">
        <v>248</v>
      </c>
      <c r="E464" t="s">
        <v>249</v>
      </c>
      <c r="F464" t="s">
        <v>213</v>
      </c>
      <c r="G464" s="9">
        <v>76</v>
      </c>
      <c r="H464" t="s">
        <v>13</v>
      </c>
      <c r="I464" t="s">
        <v>251</v>
      </c>
      <c r="J464" t="s">
        <v>15</v>
      </c>
      <c r="K464" s="10">
        <v>0</v>
      </c>
    </row>
    <row r="465" spans="1:11" x14ac:dyDescent="0.2">
      <c r="A465" t="s">
        <v>238</v>
      </c>
      <c r="B465" t="s">
        <v>253</v>
      </c>
      <c r="C465" t="s">
        <v>9</v>
      </c>
      <c r="D465" t="s">
        <v>254</v>
      </c>
      <c r="E465" t="s">
        <v>230</v>
      </c>
      <c r="F465" t="s">
        <v>213</v>
      </c>
      <c r="G465" s="9">
        <v>48</v>
      </c>
      <c r="H465" t="s">
        <v>13</v>
      </c>
      <c r="I465" t="s">
        <v>250</v>
      </c>
      <c r="J465" t="s">
        <v>15</v>
      </c>
      <c r="K465" s="10">
        <v>0</v>
      </c>
    </row>
    <row r="466" spans="1:11" x14ac:dyDescent="0.2">
      <c r="A466" t="s">
        <v>238</v>
      </c>
      <c r="B466" t="s">
        <v>253</v>
      </c>
      <c r="C466" t="s">
        <v>9</v>
      </c>
      <c r="D466" t="s">
        <v>254</v>
      </c>
      <c r="E466" t="s">
        <v>230</v>
      </c>
      <c r="F466" t="s">
        <v>213</v>
      </c>
      <c r="G466" s="9">
        <v>48</v>
      </c>
      <c r="H466" t="s">
        <v>13</v>
      </c>
      <c r="I466" t="s">
        <v>251</v>
      </c>
      <c r="J466" t="s">
        <v>15</v>
      </c>
      <c r="K466" s="10">
        <v>0</v>
      </c>
    </row>
    <row r="467" spans="1:11" x14ac:dyDescent="0.2">
      <c r="A467" t="s">
        <v>238</v>
      </c>
      <c r="B467" t="s">
        <v>255</v>
      </c>
      <c r="C467" t="s">
        <v>9</v>
      </c>
      <c r="D467" t="s">
        <v>256</v>
      </c>
      <c r="E467" t="s">
        <v>249</v>
      </c>
      <c r="F467" t="s">
        <v>213</v>
      </c>
      <c r="G467" s="9">
        <v>13</v>
      </c>
      <c r="H467" t="s">
        <v>13</v>
      </c>
      <c r="I467" t="s">
        <v>250</v>
      </c>
      <c r="J467" t="s">
        <v>15</v>
      </c>
      <c r="K467" s="10">
        <v>0</v>
      </c>
    </row>
    <row r="468" spans="1:11" x14ac:dyDescent="0.2">
      <c r="A468" t="s">
        <v>238</v>
      </c>
      <c r="B468" t="s">
        <v>255</v>
      </c>
      <c r="C468" t="s">
        <v>9</v>
      </c>
      <c r="D468" t="s">
        <v>256</v>
      </c>
      <c r="E468" t="s">
        <v>249</v>
      </c>
      <c r="F468" t="s">
        <v>213</v>
      </c>
      <c r="G468" s="9">
        <v>13</v>
      </c>
      <c r="H468" t="s">
        <v>13</v>
      </c>
      <c r="I468" t="s">
        <v>251</v>
      </c>
      <c r="J468" t="s">
        <v>15</v>
      </c>
      <c r="K468" s="10">
        <v>0</v>
      </c>
    </row>
    <row r="469" spans="1:11" x14ac:dyDescent="0.2">
      <c r="A469" t="s">
        <v>539</v>
      </c>
      <c r="B469" t="s">
        <v>604</v>
      </c>
      <c r="C469" t="s">
        <v>9</v>
      </c>
      <c r="D469" t="s">
        <v>605</v>
      </c>
      <c r="E469" t="s">
        <v>230</v>
      </c>
      <c r="F469" t="s">
        <v>12</v>
      </c>
      <c r="G469" s="9">
        <v>7</v>
      </c>
      <c r="H469" t="s">
        <v>13</v>
      </c>
      <c r="I469" t="s">
        <v>250</v>
      </c>
      <c r="J469" t="s">
        <v>15</v>
      </c>
      <c r="K469" s="10">
        <v>0</v>
      </c>
    </row>
    <row r="470" spans="1:11" x14ac:dyDescent="0.2">
      <c r="A470" t="s">
        <v>539</v>
      </c>
      <c r="B470" t="s">
        <v>261</v>
      </c>
      <c r="C470" t="s">
        <v>9</v>
      </c>
      <c r="D470" t="s">
        <v>606</v>
      </c>
      <c r="E470" t="s">
        <v>230</v>
      </c>
      <c r="F470" t="s">
        <v>12</v>
      </c>
      <c r="G470" s="9">
        <v>6</v>
      </c>
      <c r="H470" t="s">
        <v>13</v>
      </c>
      <c r="I470" t="s">
        <v>250</v>
      </c>
      <c r="J470" t="s">
        <v>15</v>
      </c>
      <c r="K470" s="10">
        <v>0</v>
      </c>
    </row>
    <row r="471" spans="1:11" x14ac:dyDescent="0.2">
      <c r="A471" t="s">
        <v>238</v>
      </c>
      <c r="B471" t="s">
        <v>261</v>
      </c>
      <c r="C471" t="s">
        <v>9</v>
      </c>
      <c r="D471" t="s">
        <v>262</v>
      </c>
      <c r="E471" t="s">
        <v>230</v>
      </c>
      <c r="F471" t="s">
        <v>12</v>
      </c>
      <c r="G471" s="9">
        <v>10</v>
      </c>
      <c r="H471" t="s">
        <v>13</v>
      </c>
      <c r="I471" t="s">
        <v>250</v>
      </c>
      <c r="J471" t="s">
        <v>15</v>
      </c>
      <c r="K471" s="10">
        <v>0</v>
      </c>
    </row>
    <row r="472" spans="1:11" x14ac:dyDescent="0.2">
      <c r="A472" t="s">
        <v>238</v>
      </c>
      <c r="B472" t="s">
        <v>264</v>
      </c>
      <c r="C472" t="s">
        <v>9</v>
      </c>
      <c r="D472" t="s">
        <v>265</v>
      </c>
      <c r="E472" t="s">
        <v>230</v>
      </c>
      <c r="F472" t="s">
        <v>12</v>
      </c>
      <c r="G472" s="9">
        <v>5</v>
      </c>
      <c r="H472" t="s">
        <v>13</v>
      </c>
      <c r="I472" t="s">
        <v>250</v>
      </c>
      <c r="J472" t="s">
        <v>15</v>
      </c>
      <c r="K472" s="10">
        <v>0</v>
      </c>
    </row>
    <row r="473" spans="1:11" x14ac:dyDescent="0.2">
      <c r="A473" t="s">
        <v>238</v>
      </c>
      <c r="B473" t="s">
        <v>266</v>
      </c>
      <c r="C473" t="s">
        <v>174</v>
      </c>
      <c r="D473" t="s">
        <v>267</v>
      </c>
      <c r="E473" t="s">
        <v>11</v>
      </c>
      <c r="F473" t="s">
        <v>16</v>
      </c>
      <c r="G473" s="9">
        <v>8</v>
      </c>
      <c r="H473" t="s">
        <v>176</v>
      </c>
      <c r="I473" t="s">
        <v>250</v>
      </c>
      <c r="J473" t="s">
        <v>15</v>
      </c>
      <c r="K473" s="10">
        <v>0</v>
      </c>
    </row>
    <row r="474" spans="1:11" x14ac:dyDescent="0.2">
      <c r="A474" t="s">
        <v>7</v>
      </c>
      <c r="B474" t="s">
        <v>211</v>
      </c>
      <c r="C474" t="s">
        <v>34</v>
      </c>
      <c r="D474" t="s">
        <v>212</v>
      </c>
      <c r="E474" t="s">
        <v>11</v>
      </c>
      <c r="F474" t="s">
        <v>12</v>
      </c>
      <c r="G474" s="9">
        <v>75</v>
      </c>
      <c r="H474" t="s">
        <v>35</v>
      </c>
      <c r="I474" t="s">
        <v>222</v>
      </c>
      <c r="J474" t="s">
        <v>15</v>
      </c>
      <c r="K474" s="10">
        <v>50</v>
      </c>
    </row>
    <row r="475" spans="1:11" x14ac:dyDescent="0.2">
      <c r="A475" t="s">
        <v>539</v>
      </c>
      <c r="B475" t="s">
        <v>607</v>
      </c>
      <c r="C475" t="s">
        <v>9</v>
      </c>
      <c r="D475" t="s">
        <v>608</v>
      </c>
      <c r="E475" t="s">
        <v>11</v>
      </c>
      <c r="F475" t="s">
        <v>12</v>
      </c>
      <c r="G475" s="9">
        <v>12</v>
      </c>
      <c r="H475" t="s">
        <v>13</v>
      </c>
      <c r="I475" t="s">
        <v>589</v>
      </c>
      <c r="J475" t="s">
        <v>15</v>
      </c>
      <c r="K475" s="10">
        <v>0</v>
      </c>
    </row>
    <row r="476" spans="1:11" x14ac:dyDescent="0.2">
      <c r="A476" t="s">
        <v>539</v>
      </c>
      <c r="B476" t="s">
        <v>500</v>
      </c>
      <c r="C476" t="s">
        <v>9</v>
      </c>
      <c r="D476" t="s">
        <v>612</v>
      </c>
      <c r="E476" t="s">
        <v>11</v>
      </c>
      <c r="F476" t="s">
        <v>12</v>
      </c>
      <c r="G476" s="9">
        <v>29</v>
      </c>
      <c r="H476" t="s">
        <v>13</v>
      </c>
      <c r="I476" t="s">
        <v>589</v>
      </c>
      <c r="J476" t="s">
        <v>15</v>
      </c>
      <c r="K476" s="10">
        <v>0</v>
      </c>
    </row>
    <row r="477" spans="1:11" x14ac:dyDescent="0.2">
      <c r="A477" t="s">
        <v>539</v>
      </c>
      <c r="B477" t="s">
        <v>508</v>
      </c>
      <c r="C477" t="s">
        <v>9</v>
      </c>
      <c r="D477" t="s">
        <v>613</v>
      </c>
      <c r="E477" t="s">
        <v>11</v>
      </c>
      <c r="F477" t="s">
        <v>12</v>
      </c>
      <c r="G477" s="9">
        <v>15</v>
      </c>
      <c r="H477" t="s">
        <v>13</v>
      </c>
      <c r="I477" t="s">
        <v>589</v>
      </c>
      <c r="J477" t="s">
        <v>15</v>
      </c>
      <c r="K477" s="10">
        <v>0</v>
      </c>
    </row>
    <row r="478" spans="1:11" x14ac:dyDescent="0.2">
      <c r="A478" t="s">
        <v>539</v>
      </c>
      <c r="B478" t="s">
        <v>615</v>
      </c>
      <c r="C478" t="s">
        <v>9</v>
      </c>
      <c r="D478" t="s">
        <v>616</v>
      </c>
      <c r="E478" t="s">
        <v>11</v>
      </c>
      <c r="F478" t="s">
        <v>12</v>
      </c>
      <c r="G478" s="9">
        <v>1</v>
      </c>
      <c r="H478" t="s">
        <v>13</v>
      </c>
      <c r="I478" t="s">
        <v>617</v>
      </c>
      <c r="J478" t="s">
        <v>15</v>
      </c>
      <c r="K478" s="10">
        <v>0</v>
      </c>
    </row>
    <row r="479" spans="1:11" x14ac:dyDescent="0.2">
      <c r="A479" t="s">
        <v>7</v>
      </c>
      <c r="B479" t="s">
        <v>20</v>
      </c>
      <c r="C479" t="s">
        <v>9</v>
      </c>
      <c r="D479" t="s">
        <v>21</v>
      </c>
      <c r="E479" t="s">
        <v>22</v>
      </c>
      <c r="F479" t="s">
        <v>16</v>
      </c>
      <c r="G479" s="9">
        <v>23</v>
      </c>
      <c r="H479" t="s">
        <v>13</v>
      </c>
      <c r="I479" t="s">
        <v>23</v>
      </c>
      <c r="J479" t="s">
        <v>24</v>
      </c>
      <c r="K479" s="10">
        <v>100</v>
      </c>
    </row>
    <row r="480" spans="1:11" x14ac:dyDescent="0.2">
      <c r="A480" t="s">
        <v>7</v>
      </c>
      <c r="B480" t="s">
        <v>20</v>
      </c>
      <c r="C480" t="s">
        <v>19</v>
      </c>
      <c r="D480" t="s">
        <v>21</v>
      </c>
      <c r="E480" t="s">
        <v>22</v>
      </c>
      <c r="F480" t="s">
        <v>16</v>
      </c>
      <c r="G480" s="9">
        <v>24</v>
      </c>
      <c r="H480" t="s">
        <v>13</v>
      </c>
      <c r="I480" t="s">
        <v>23</v>
      </c>
      <c r="J480" t="s">
        <v>24</v>
      </c>
      <c r="K480" s="10">
        <v>100</v>
      </c>
    </row>
    <row r="481" spans="1:11" x14ac:dyDescent="0.2">
      <c r="A481" t="s">
        <v>7</v>
      </c>
      <c r="B481" t="s">
        <v>20</v>
      </c>
      <c r="C481" t="s">
        <v>26</v>
      </c>
      <c r="D481" t="s">
        <v>21</v>
      </c>
      <c r="E481" t="s">
        <v>22</v>
      </c>
      <c r="F481" t="s">
        <v>16</v>
      </c>
      <c r="G481" s="9">
        <v>22</v>
      </c>
      <c r="H481" t="s">
        <v>13</v>
      </c>
      <c r="I481" t="s">
        <v>23</v>
      </c>
      <c r="J481" t="s">
        <v>24</v>
      </c>
      <c r="K481" s="10">
        <v>100</v>
      </c>
    </row>
    <row r="482" spans="1:11" x14ac:dyDescent="0.2">
      <c r="A482" t="s">
        <v>7</v>
      </c>
      <c r="B482" t="s">
        <v>20</v>
      </c>
      <c r="C482" t="s">
        <v>27</v>
      </c>
      <c r="D482" t="s">
        <v>21</v>
      </c>
      <c r="E482" t="s">
        <v>22</v>
      </c>
      <c r="F482" t="s">
        <v>16</v>
      </c>
      <c r="G482" s="9">
        <v>24</v>
      </c>
      <c r="H482" t="s">
        <v>13</v>
      </c>
      <c r="I482" t="s">
        <v>23</v>
      </c>
      <c r="J482" t="s">
        <v>24</v>
      </c>
      <c r="K482" s="10">
        <v>100</v>
      </c>
    </row>
    <row r="483" spans="1:11" x14ac:dyDescent="0.2">
      <c r="A483" t="s">
        <v>7</v>
      </c>
      <c r="B483" t="s">
        <v>20</v>
      </c>
      <c r="C483" t="s">
        <v>29</v>
      </c>
      <c r="D483" t="s">
        <v>21</v>
      </c>
      <c r="E483" t="s">
        <v>22</v>
      </c>
      <c r="F483" t="s">
        <v>16</v>
      </c>
      <c r="G483" s="9">
        <v>24</v>
      </c>
      <c r="H483" t="s">
        <v>13</v>
      </c>
      <c r="I483" t="s">
        <v>30</v>
      </c>
      <c r="J483" t="s">
        <v>24</v>
      </c>
      <c r="K483" s="10">
        <v>100</v>
      </c>
    </row>
    <row r="484" spans="1:11" x14ac:dyDescent="0.2">
      <c r="A484" t="s">
        <v>7</v>
      </c>
      <c r="B484" t="s">
        <v>20</v>
      </c>
      <c r="C484" t="s">
        <v>31</v>
      </c>
      <c r="D484" t="s">
        <v>21</v>
      </c>
      <c r="E484" t="s">
        <v>22</v>
      </c>
      <c r="F484" t="s">
        <v>16</v>
      </c>
      <c r="G484" s="9">
        <v>24</v>
      </c>
      <c r="H484" t="s">
        <v>13</v>
      </c>
      <c r="I484" t="s">
        <v>30</v>
      </c>
      <c r="J484" t="s">
        <v>24</v>
      </c>
      <c r="K484" s="10">
        <v>100</v>
      </c>
    </row>
    <row r="485" spans="1:11" x14ac:dyDescent="0.2">
      <c r="A485" t="s">
        <v>7</v>
      </c>
      <c r="B485" t="s">
        <v>20</v>
      </c>
      <c r="C485" t="s">
        <v>32</v>
      </c>
      <c r="D485" t="s">
        <v>21</v>
      </c>
      <c r="E485" t="s">
        <v>22</v>
      </c>
      <c r="F485" t="s">
        <v>16</v>
      </c>
      <c r="G485" s="9">
        <v>24</v>
      </c>
      <c r="H485" t="s">
        <v>13</v>
      </c>
      <c r="I485" t="s">
        <v>30</v>
      </c>
      <c r="J485" t="s">
        <v>24</v>
      </c>
      <c r="K485" s="10">
        <v>100</v>
      </c>
    </row>
    <row r="486" spans="1:11" x14ac:dyDescent="0.2">
      <c r="A486" t="s">
        <v>7</v>
      </c>
      <c r="B486" t="s">
        <v>20</v>
      </c>
      <c r="C486" t="s">
        <v>33</v>
      </c>
      <c r="D486" t="s">
        <v>21</v>
      </c>
      <c r="E486" t="s">
        <v>22</v>
      </c>
      <c r="F486" t="s">
        <v>16</v>
      </c>
      <c r="G486" s="9">
        <v>24</v>
      </c>
      <c r="H486" t="s">
        <v>13</v>
      </c>
      <c r="I486" t="s">
        <v>30</v>
      </c>
      <c r="J486" t="s">
        <v>24</v>
      </c>
      <c r="K486" s="10">
        <v>100</v>
      </c>
    </row>
    <row r="487" spans="1:11" x14ac:dyDescent="0.2">
      <c r="A487" t="s">
        <v>626</v>
      </c>
      <c r="B487" t="s">
        <v>632</v>
      </c>
      <c r="C487" t="s">
        <v>352</v>
      </c>
      <c r="D487" t="s">
        <v>633</v>
      </c>
      <c r="E487" t="s">
        <v>185</v>
      </c>
      <c r="F487" t="s">
        <v>16</v>
      </c>
      <c r="G487" s="9">
        <v>9</v>
      </c>
      <c r="H487" t="s">
        <v>13</v>
      </c>
      <c r="I487" t="s">
        <v>148</v>
      </c>
      <c r="J487" t="s">
        <v>24</v>
      </c>
      <c r="K487" s="10">
        <v>0</v>
      </c>
    </row>
    <row r="488" spans="1:11" x14ac:dyDescent="0.2">
      <c r="A488" t="s">
        <v>7</v>
      </c>
      <c r="B488" t="s">
        <v>38</v>
      </c>
      <c r="C488" t="s">
        <v>43</v>
      </c>
      <c r="D488" t="s">
        <v>39</v>
      </c>
      <c r="E488" t="s">
        <v>22</v>
      </c>
      <c r="F488" t="s">
        <v>40</v>
      </c>
      <c r="G488" s="9">
        <v>24</v>
      </c>
      <c r="H488" t="s">
        <v>13</v>
      </c>
      <c r="I488" t="s">
        <v>44</v>
      </c>
      <c r="J488" t="s">
        <v>24</v>
      </c>
      <c r="K488" s="10">
        <v>0</v>
      </c>
    </row>
    <row r="489" spans="1:11" x14ac:dyDescent="0.2">
      <c r="A489" t="s">
        <v>7</v>
      </c>
      <c r="B489" t="s">
        <v>38</v>
      </c>
      <c r="C489" t="s">
        <v>45</v>
      </c>
      <c r="D489" t="s">
        <v>39</v>
      </c>
      <c r="E489" t="s">
        <v>22</v>
      </c>
      <c r="F489" t="s">
        <v>40</v>
      </c>
      <c r="G489" s="9">
        <v>24</v>
      </c>
      <c r="H489" t="s">
        <v>13</v>
      </c>
      <c r="I489" t="s">
        <v>46</v>
      </c>
      <c r="J489" t="s">
        <v>24</v>
      </c>
      <c r="K489" s="10">
        <v>0</v>
      </c>
    </row>
    <row r="490" spans="1:11" x14ac:dyDescent="0.2">
      <c r="A490" t="s">
        <v>7</v>
      </c>
      <c r="B490" t="s">
        <v>38</v>
      </c>
      <c r="C490" t="s">
        <v>47</v>
      </c>
      <c r="D490" t="s">
        <v>39</v>
      </c>
      <c r="E490" t="s">
        <v>22</v>
      </c>
      <c r="F490" t="s">
        <v>40</v>
      </c>
      <c r="G490" s="9">
        <v>22</v>
      </c>
      <c r="H490" t="s">
        <v>13</v>
      </c>
      <c r="I490" t="s">
        <v>46</v>
      </c>
      <c r="J490" t="s">
        <v>24</v>
      </c>
      <c r="K490" s="10">
        <v>0</v>
      </c>
    </row>
    <row r="491" spans="1:11" x14ac:dyDescent="0.2">
      <c r="A491" t="s">
        <v>7</v>
      </c>
      <c r="B491" t="s">
        <v>38</v>
      </c>
      <c r="C491" t="s">
        <v>48</v>
      </c>
      <c r="D491" t="s">
        <v>39</v>
      </c>
      <c r="E491" t="s">
        <v>22</v>
      </c>
      <c r="F491" t="s">
        <v>40</v>
      </c>
      <c r="G491" s="9">
        <v>24</v>
      </c>
      <c r="H491" t="s">
        <v>13</v>
      </c>
      <c r="I491" t="s">
        <v>49</v>
      </c>
      <c r="J491" t="s">
        <v>24</v>
      </c>
      <c r="K491" s="10">
        <v>0</v>
      </c>
    </row>
    <row r="492" spans="1:11" x14ac:dyDescent="0.2">
      <c r="A492" t="s">
        <v>7</v>
      </c>
      <c r="B492" t="s">
        <v>38</v>
      </c>
      <c r="C492" t="s">
        <v>50</v>
      </c>
      <c r="D492" t="s">
        <v>39</v>
      </c>
      <c r="E492" t="s">
        <v>22</v>
      </c>
      <c r="F492" t="s">
        <v>40</v>
      </c>
      <c r="G492" s="9">
        <v>24</v>
      </c>
      <c r="H492" t="s">
        <v>13</v>
      </c>
      <c r="I492" t="s">
        <v>51</v>
      </c>
      <c r="J492" t="s">
        <v>24</v>
      </c>
      <c r="K492" s="10">
        <v>0</v>
      </c>
    </row>
    <row r="493" spans="1:11" x14ac:dyDescent="0.2">
      <c r="A493" t="s">
        <v>7</v>
      </c>
      <c r="B493" t="s">
        <v>38</v>
      </c>
      <c r="C493" t="s">
        <v>52</v>
      </c>
      <c r="D493" t="s">
        <v>39</v>
      </c>
      <c r="E493" t="s">
        <v>22</v>
      </c>
      <c r="F493" t="s">
        <v>40</v>
      </c>
      <c r="G493" s="9">
        <v>24</v>
      </c>
      <c r="H493" t="s">
        <v>13</v>
      </c>
      <c r="I493" t="s">
        <v>53</v>
      </c>
      <c r="J493" t="s">
        <v>24</v>
      </c>
      <c r="K493" s="10">
        <v>0</v>
      </c>
    </row>
    <row r="494" spans="1:11" x14ac:dyDescent="0.2">
      <c r="A494" t="s">
        <v>7</v>
      </c>
      <c r="B494" t="s">
        <v>38</v>
      </c>
      <c r="C494" t="s">
        <v>54</v>
      </c>
      <c r="D494" t="s">
        <v>39</v>
      </c>
      <c r="E494" t="s">
        <v>22</v>
      </c>
      <c r="F494" t="s">
        <v>40</v>
      </c>
      <c r="G494" s="9">
        <v>24</v>
      </c>
      <c r="H494" t="s">
        <v>13</v>
      </c>
      <c r="I494" t="s">
        <v>44</v>
      </c>
      <c r="J494" t="s">
        <v>24</v>
      </c>
      <c r="K494" s="10">
        <v>0</v>
      </c>
    </row>
    <row r="495" spans="1:11" x14ac:dyDescent="0.2">
      <c r="A495" t="s">
        <v>7</v>
      </c>
      <c r="B495" t="s">
        <v>38</v>
      </c>
      <c r="C495" t="s">
        <v>55</v>
      </c>
      <c r="D495" t="s">
        <v>39</v>
      </c>
      <c r="E495" t="s">
        <v>22</v>
      </c>
      <c r="F495" t="s">
        <v>40</v>
      </c>
      <c r="G495" s="9">
        <v>24</v>
      </c>
      <c r="H495" t="s">
        <v>13</v>
      </c>
      <c r="I495" t="s">
        <v>56</v>
      </c>
      <c r="J495" t="s">
        <v>24</v>
      </c>
      <c r="K495" s="10">
        <v>0</v>
      </c>
    </row>
    <row r="496" spans="1:11" x14ac:dyDescent="0.2">
      <c r="A496" t="s">
        <v>7</v>
      </c>
      <c r="B496" t="s">
        <v>38</v>
      </c>
      <c r="C496" t="s">
        <v>57</v>
      </c>
      <c r="D496" t="s">
        <v>39</v>
      </c>
      <c r="E496" t="s">
        <v>22</v>
      </c>
      <c r="F496" t="s">
        <v>40</v>
      </c>
      <c r="G496" s="9">
        <v>24</v>
      </c>
      <c r="H496" t="s">
        <v>13</v>
      </c>
      <c r="I496" t="s">
        <v>56</v>
      </c>
      <c r="J496" t="s">
        <v>24</v>
      </c>
      <c r="K496" s="10">
        <v>0</v>
      </c>
    </row>
    <row r="497" spans="1:11" x14ac:dyDescent="0.2">
      <c r="A497" t="s">
        <v>7</v>
      </c>
      <c r="B497" t="s">
        <v>38</v>
      </c>
      <c r="C497" t="s">
        <v>58</v>
      </c>
      <c r="D497" t="s">
        <v>39</v>
      </c>
      <c r="E497" t="s">
        <v>22</v>
      </c>
      <c r="F497" t="s">
        <v>40</v>
      </c>
      <c r="G497" s="9">
        <v>23</v>
      </c>
      <c r="H497" t="s">
        <v>13</v>
      </c>
      <c r="I497" t="s">
        <v>49</v>
      </c>
      <c r="J497" t="s">
        <v>24</v>
      </c>
      <c r="K497" s="10">
        <v>0</v>
      </c>
    </row>
    <row r="498" spans="1:11" x14ac:dyDescent="0.2">
      <c r="A498" t="s">
        <v>7</v>
      </c>
      <c r="B498" t="s">
        <v>38</v>
      </c>
      <c r="C498" t="s">
        <v>60</v>
      </c>
      <c r="D498" t="s">
        <v>39</v>
      </c>
      <c r="E498" t="s">
        <v>22</v>
      </c>
      <c r="F498" t="s">
        <v>40</v>
      </c>
      <c r="G498" s="9">
        <v>24</v>
      </c>
      <c r="H498" t="s">
        <v>13</v>
      </c>
      <c r="I498" t="s">
        <v>61</v>
      </c>
      <c r="J498" t="s">
        <v>24</v>
      </c>
      <c r="K498" s="10">
        <v>0</v>
      </c>
    </row>
    <row r="499" spans="1:11" x14ac:dyDescent="0.2">
      <c r="A499" t="s">
        <v>7</v>
      </c>
      <c r="B499" t="s">
        <v>38</v>
      </c>
      <c r="C499" t="s">
        <v>62</v>
      </c>
      <c r="D499" t="s">
        <v>39</v>
      </c>
      <c r="E499" t="s">
        <v>22</v>
      </c>
      <c r="F499" t="s">
        <v>40</v>
      </c>
      <c r="G499" s="9">
        <v>22</v>
      </c>
      <c r="H499" t="s">
        <v>13</v>
      </c>
      <c r="I499" t="s">
        <v>61</v>
      </c>
      <c r="J499" t="s">
        <v>24</v>
      </c>
      <c r="K499" s="10">
        <v>0</v>
      </c>
    </row>
    <row r="500" spans="1:11" x14ac:dyDescent="0.2">
      <c r="A500" t="s">
        <v>7</v>
      </c>
      <c r="B500" t="s">
        <v>38</v>
      </c>
      <c r="C500" t="s">
        <v>63</v>
      </c>
      <c r="D500" t="s">
        <v>39</v>
      </c>
      <c r="E500" t="s">
        <v>22</v>
      </c>
      <c r="F500" t="s">
        <v>40</v>
      </c>
      <c r="G500" s="9">
        <v>24</v>
      </c>
      <c r="H500" t="s">
        <v>13</v>
      </c>
      <c r="I500" t="s">
        <v>51</v>
      </c>
      <c r="J500" t="s">
        <v>24</v>
      </c>
      <c r="K500" s="10">
        <v>0</v>
      </c>
    </row>
    <row r="501" spans="1:11" x14ac:dyDescent="0.2">
      <c r="A501" t="s">
        <v>7</v>
      </c>
      <c r="B501" t="s">
        <v>72</v>
      </c>
      <c r="C501" t="s">
        <v>43</v>
      </c>
      <c r="D501" t="s">
        <v>73</v>
      </c>
      <c r="E501" t="s">
        <v>22</v>
      </c>
      <c r="F501" t="s">
        <v>40</v>
      </c>
      <c r="G501" s="9">
        <v>24</v>
      </c>
      <c r="H501" t="s">
        <v>13</v>
      </c>
      <c r="I501" t="s">
        <v>75</v>
      </c>
      <c r="J501" t="s">
        <v>24</v>
      </c>
      <c r="K501" s="10">
        <v>0</v>
      </c>
    </row>
    <row r="502" spans="1:11" x14ac:dyDescent="0.2">
      <c r="A502" t="s">
        <v>7</v>
      </c>
      <c r="B502" t="s">
        <v>72</v>
      </c>
      <c r="C502" t="s">
        <v>45</v>
      </c>
      <c r="D502" t="s">
        <v>73</v>
      </c>
      <c r="E502" t="s">
        <v>22</v>
      </c>
      <c r="F502" t="s">
        <v>40</v>
      </c>
      <c r="G502" s="9">
        <v>24</v>
      </c>
      <c r="H502" t="s">
        <v>13</v>
      </c>
      <c r="I502" t="s">
        <v>76</v>
      </c>
      <c r="J502" t="s">
        <v>24</v>
      </c>
      <c r="K502" s="10">
        <v>0</v>
      </c>
    </row>
    <row r="503" spans="1:11" x14ac:dyDescent="0.2">
      <c r="A503" t="s">
        <v>7</v>
      </c>
      <c r="B503" t="s">
        <v>72</v>
      </c>
      <c r="C503" t="s">
        <v>47</v>
      </c>
      <c r="D503" t="s">
        <v>73</v>
      </c>
      <c r="E503" t="s">
        <v>22</v>
      </c>
      <c r="F503" t="s">
        <v>40</v>
      </c>
      <c r="G503" s="9">
        <v>24</v>
      </c>
      <c r="H503" t="s">
        <v>13</v>
      </c>
      <c r="I503" t="s">
        <v>77</v>
      </c>
      <c r="J503" t="s">
        <v>24</v>
      </c>
      <c r="K503" s="10">
        <v>0</v>
      </c>
    </row>
    <row r="504" spans="1:11" x14ac:dyDescent="0.2">
      <c r="A504" t="s">
        <v>7</v>
      </c>
      <c r="B504" t="s">
        <v>72</v>
      </c>
      <c r="C504" t="s">
        <v>48</v>
      </c>
      <c r="D504" t="s">
        <v>73</v>
      </c>
      <c r="E504" t="s">
        <v>22</v>
      </c>
      <c r="F504" t="s">
        <v>40</v>
      </c>
      <c r="G504" s="9">
        <v>24</v>
      </c>
      <c r="H504" t="s">
        <v>13</v>
      </c>
      <c r="I504" t="s">
        <v>78</v>
      </c>
      <c r="J504" t="s">
        <v>24</v>
      </c>
      <c r="K504" s="10">
        <v>0</v>
      </c>
    </row>
    <row r="505" spans="1:11" x14ac:dyDescent="0.2">
      <c r="A505" t="s">
        <v>7</v>
      </c>
      <c r="B505" t="s">
        <v>72</v>
      </c>
      <c r="C505" t="s">
        <v>50</v>
      </c>
      <c r="D505" t="s">
        <v>73</v>
      </c>
      <c r="E505" t="s">
        <v>22</v>
      </c>
      <c r="F505" t="s">
        <v>40</v>
      </c>
      <c r="G505" s="9">
        <v>23</v>
      </c>
      <c r="H505" t="s">
        <v>13</v>
      </c>
      <c r="I505" t="s">
        <v>79</v>
      </c>
      <c r="J505" t="s">
        <v>24</v>
      </c>
      <c r="K505" s="10">
        <v>0</v>
      </c>
    </row>
    <row r="506" spans="1:11" x14ac:dyDescent="0.2">
      <c r="A506" t="s">
        <v>7</v>
      </c>
      <c r="B506" t="s">
        <v>72</v>
      </c>
      <c r="C506" t="s">
        <v>52</v>
      </c>
      <c r="D506" t="s">
        <v>73</v>
      </c>
      <c r="E506" t="s">
        <v>22</v>
      </c>
      <c r="F506" t="s">
        <v>40</v>
      </c>
      <c r="G506" s="9">
        <v>9</v>
      </c>
      <c r="H506" t="s">
        <v>13</v>
      </c>
      <c r="I506" t="s">
        <v>77</v>
      </c>
      <c r="J506" t="s">
        <v>24</v>
      </c>
      <c r="K506" s="10">
        <v>0</v>
      </c>
    </row>
    <row r="507" spans="1:11" x14ac:dyDescent="0.2">
      <c r="A507" t="s">
        <v>7</v>
      </c>
      <c r="B507" t="s">
        <v>72</v>
      </c>
      <c r="C507" t="s">
        <v>54</v>
      </c>
      <c r="D507" t="s">
        <v>73</v>
      </c>
      <c r="E507" t="s">
        <v>22</v>
      </c>
      <c r="F507" t="s">
        <v>40</v>
      </c>
      <c r="G507" s="9">
        <v>24</v>
      </c>
      <c r="H507" t="s">
        <v>13</v>
      </c>
      <c r="I507" t="s">
        <v>80</v>
      </c>
      <c r="J507" t="s">
        <v>24</v>
      </c>
      <c r="K507" s="10">
        <v>0</v>
      </c>
    </row>
    <row r="508" spans="1:11" x14ac:dyDescent="0.2">
      <c r="A508" t="s">
        <v>7</v>
      </c>
      <c r="B508" t="s">
        <v>72</v>
      </c>
      <c r="C508" t="s">
        <v>55</v>
      </c>
      <c r="D508" t="s">
        <v>73</v>
      </c>
      <c r="E508" t="s">
        <v>22</v>
      </c>
      <c r="F508" t="s">
        <v>40</v>
      </c>
      <c r="G508" s="9">
        <v>24</v>
      </c>
      <c r="H508" t="s">
        <v>13</v>
      </c>
      <c r="I508" t="s">
        <v>78</v>
      </c>
      <c r="J508" t="s">
        <v>24</v>
      </c>
      <c r="K508" s="10">
        <v>0</v>
      </c>
    </row>
    <row r="509" spans="1:11" x14ac:dyDescent="0.2">
      <c r="A509" t="s">
        <v>7</v>
      </c>
      <c r="B509" t="s">
        <v>72</v>
      </c>
      <c r="C509" t="s">
        <v>57</v>
      </c>
      <c r="D509" t="s">
        <v>73</v>
      </c>
      <c r="E509" t="s">
        <v>22</v>
      </c>
      <c r="F509" t="s">
        <v>40</v>
      </c>
      <c r="G509" s="9">
        <v>22</v>
      </c>
      <c r="H509" t="s">
        <v>13</v>
      </c>
      <c r="I509" t="s">
        <v>81</v>
      </c>
      <c r="J509" t="s">
        <v>24</v>
      </c>
      <c r="K509" s="10">
        <v>0</v>
      </c>
    </row>
    <row r="510" spans="1:11" x14ac:dyDescent="0.2">
      <c r="A510" t="s">
        <v>7</v>
      </c>
      <c r="B510" t="s">
        <v>72</v>
      </c>
      <c r="C510" t="s">
        <v>60</v>
      </c>
      <c r="D510" t="s">
        <v>73</v>
      </c>
      <c r="E510" t="s">
        <v>22</v>
      </c>
      <c r="F510" t="s">
        <v>40</v>
      </c>
      <c r="G510" s="9">
        <v>13</v>
      </c>
      <c r="H510" t="s">
        <v>13</v>
      </c>
      <c r="I510" t="s">
        <v>83</v>
      </c>
      <c r="J510" t="s">
        <v>24</v>
      </c>
      <c r="K510" s="10">
        <v>0</v>
      </c>
    </row>
    <row r="511" spans="1:11" x14ac:dyDescent="0.2">
      <c r="A511" t="s">
        <v>7</v>
      </c>
      <c r="B511" t="s">
        <v>72</v>
      </c>
      <c r="C511" t="s">
        <v>62</v>
      </c>
      <c r="D511" t="s">
        <v>73</v>
      </c>
      <c r="E511" t="s">
        <v>22</v>
      </c>
      <c r="F511" t="s">
        <v>40</v>
      </c>
      <c r="G511" s="9">
        <v>23</v>
      </c>
      <c r="H511" t="s">
        <v>13</v>
      </c>
      <c r="I511" t="s">
        <v>84</v>
      </c>
      <c r="J511" t="s">
        <v>24</v>
      </c>
      <c r="K511" s="10">
        <v>0</v>
      </c>
    </row>
    <row r="512" spans="1:11" x14ac:dyDescent="0.2">
      <c r="A512" t="s">
        <v>7</v>
      </c>
      <c r="B512" t="s">
        <v>72</v>
      </c>
      <c r="C512" t="s">
        <v>63</v>
      </c>
      <c r="D512" t="s">
        <v>73</v>
      </c>
      <c r="E512" t="s">
        <v>22</v>
      </c>
      <c r="F512" t="s">
        <v>40</v>
      </c>
      <c r="G512" s="9">
        <v>23</v>
      </c>
      <c r="H512" t="s">
        <v>13</v>
      </c>
      <c r="I512" t="s">
        <v>85</v>
      </c>
      <c r="J512" t="s">
        <v>24</v>
      </c>
      <c r="K512" s="10">
        <v>0</v>
      </c>
    </row>
    <row r="513" spans="1:11" x14ac:dyDescent="0.2">
      <c r="A513" t="s">
        <v>7</v>
      </c>
      <c r="B513" t="s">
        <v>72</v>
      </c>
      <c r="C513" t="s">
        <v>86</v>
      </c>
      <c r="D513" t="s">
        <v>73</v>
      </c>
      <c r="E513" t="s">
        <v>22</v>
      </c>
      <c r="F513" t="s">
        <v>40</v>
      </c>
      <c r="G513" s="9">
        <v>20</v>
      </c>
      <c r="H513" t="s">
        <v>13</v>
      </c>
      <c r="I513" t="s">
        <v>83</v>
      </c>
      <c r="J513" t="s">
        <v>24</v>
      </c>
      <c r="K513" s="10">
        <v>0</v>
      </c>
    </row>
    <row r="514" spans="1:11" x14ac:dyDescent="0.2">
      <c r="A514" t="s">
        <v>7</v>
      </c>
      <c r="B514" t="s">
        <v>72</v>
      </c>
      <c r="C514" t="s">
        <v>87</v>
      </c>
      <c r="D514" t="s">
        <v>73</v>
      </c>
      <c r="E514" t="s">
        <v>22</v>
      </c>
      <c r="F514" t="s">
        <v>40</v>
      </c>
      <c r="G514" s="9">
        <v>11</v>
      </c>
      <c r="H514" t="s">
        <v>13</v>
      </c>
      <c r="I514" t="s">
        <v>84</v>
      </c>
      <c r="J514" t="s">
        <v>24</v>
      </c>
      <c r="K514" s="10">
        <v>0</v>
      </c>
    </row>
    <row r="515" spans="1:11" x14ac:dyDescent="0.2">
      <c r="A515" t="s">
        <v>7</v>
      </c>
      <c r="B515" t="s">
        <v>72</v>
      </c>
      <c r="C515" t="s">
        <v>88</v>
      </c>
      <c r="D515" t="s">
        <v>73</v>
      </c>
      <c r="E515" t="s">
        <v>22</v>
      </c>
      <c r="F515" t="s">
        <v>40</v>
      </c>
      <c r="G515" s="9">
        <v>17</v>
      </c>
      <c r="H515" t="s">
        <v>13</v>
      </c>
      <c r="I515" t="s">
        <v>85</v>
      </c>
      <c r="J515" t="s">
        <v>24</v>
      </c>
      <c r="K515" s="10">
        <v>0</v>
      </c>
    </row>
    <row r="516" spans="1:11" x14ac:dyDescent="0.2">
      <c r="A516" t="s">
        <v>7</v>
      </c>
      <c r="B516" t="s">
        <v>72</v>
      </c>
      <c r="C516" t="s">
        <v>89</v>
      </c>
      <c r="D516" t="s">
        <v>73</v>
      </c>
      <c r="E516" t="s">
        <v>22</v>
      </c>
      <c r="F516" t="s">
        <v>40</v>
      </c>
      <c r="G516" s="9">
        <v>22</v>
      </c>
      <c r="H516" t="s">
        <v>13</v>
      </c>
      <c r="I516" t="s">
        <v>90</v>
      </c>
      <c r="J516" t="s">
        <v>24</v>
      </c>
      <c r="K516" s="10">
        <v>0</v>
      </c>
    </row>
    <row r="517" spans="1:11" x14ac:dyDescent="0.2">
      <c r="A517" t="s">
        <v>7</v>
      </c>
      <c r="B517" t="s">
        <v>72</v>
      </c>
      <c r="C517" t="s">
        <v>91</v>
      </c>
      <c r="D517" t="s">
        <v>73</v>
      </c>
      <c r="E517" t="s">
        <v>22</v>
      </c>
      <c r="F517" t="s">
        <v>40</v>
      </c>
      <c r="G517" s="9">
        <v>23</v>
      </c>
      <c r="H517" t="s">
        <v>13</v>
      </c>
      <c r="I517" t="s">
        <v>90</v>
      </c>
      <c r="J517" t="s">
        <v>24</v>
      </c>
      <c r="K517" s="10">
        <v>0</v>
      </c>
    </row>
    <row r="518" spans="1:11" x14ac:dyDescent="0.2">
      <c r="A518" t="s">
        <v>7</v>
      </c>
      <c r="B518" t="s">
        <v>72</v>
      </c>
      <c r="C518" t="s">
        <v>92</v>
      </c>
      <c r="D518" t="s">
        <v>73</v>
      </c>
      <c r="E518" t="s">
        <v>22</v>
      </c>
      <c r="F518" t="s">
        <v>40</v>
      </c>
      <c r="G518" s="9">
        <v>14</v>
      </c>
      <c r="H518" t="s">
        <v>13</v>
      </c>
      <c r="I518" t="s">
        <v>93</v>
      </c>
      <c r="J518" t="s">
        <v>24</v>
      </c>
      <c r="K518" s="10">
        <v>0</v>
      </c>
    </row>
    <row r="519" spans="1:11" x14ac:dyDescent="0.2">
      <c r="A519" t="s">
        <v>7</v>
      </c>
      <c r="B519" t="s">
        <v>72</v>
      </c>
      <c r="C519" t="s">
        <v>94</v>
      </c>
      <c r="D519" t="s">
        <v>73</v>
      </c>
      <c r="E519" t="s">
        <v>22</v>
      </c>
      <c r="F519" t="s">
        <v>40</v>
      </c>
      <c r="G519" s="9">
        <v>10</v>
      </c>
      <c r="H519" t="s">
        <v>13</v>
      </c>
      <c r="I519" t="s">
        <v>95</v>
      </c>
      <c r="J519" t="s">
        <v>24</v>
      </c>
      <c r="K519" s="10">
        <v>0</v>
      </c>
    </row>
    <row r="520" spans="1:11" x14ac:dyDescent="0.2">
      <c r="A520" t="s">
        <v>7</v>
      </c>
      <c r="B520" t="s">
        <v>72</v>
      </c>
      <c r="C520" t="s">
        <v>65</v>
      </c>
      <c r="D520" t="s">
        <v>73</v>
      </c>
      <c r="E520" t="s">
        <v>22</v>
      </c>
      <c r="F520" t="s">
        <v>40</v>
      </c>
      <c r="G520" s="9">
        <v>24</v>
      </c>
      <c r="H520" t="s">
        <v>13</v>
      </c>
      <c r="I520" t="s">
        <v>75</v>
      </c>
      <c r="J520" t="s">
        <v>24</v>
      </c>
      <c r="K520" s="10">
        <v>0</v>
      </c>
    </row>
    <row r="521" spans="1:11" x14ac:dyDescent="0.2">
      <c r="A521" t="s">
        <v>7</v>
      </c>
      <c r="B521" t="s">
        <v>72</v>
      </c>
      <c r="C521" t="s">
        <v>66</v>
      </c>
      <c r="D521" t="s">
        <v>73</v>
      </c>
      <c r="E521" t="s">
        <v>22</v>
      </c>
      <c r="F521" t="s">
        <v>40</v>
      </c>
      <c r="G521" s="9">
        <v>19</v>
      </c>
      <c r="H521" t="s">
        <v>13</v>
      </c>
      <c r="I521" t="s">
        <v>97</v>
      </c>
      <c r="J521" t="s">
        <v>24</v>
      </c>
      <c r="K521" s="10">
        <v>0</v>
      </c>
    </row>
    <row r="522" spans="1:11" x14ac:dyDescent="0.2">
      <c r="A522" t="s">
        <v>7</v>
      </c>
      <c r="B522" t="s">
        <v>72</v>
      </c>
      <c r="C522" t="s">
        <v>67</v>
      </c>
      <c r="D522" t="s">
        <v>73</v>
      </c>
      <c r="E522" t="s">
        <v>22</v>
      </c>
      <c r="F522" t="s">
        <v>40</v>
      </c>
      <c r="G522" s="9">
        <v>21</v>
      </c>
      <c r="H522" t="s">
        <v>13</v>
      </c>
      <c r="I522" t="s">
        <v>98</v>
      </c>
      <c r="J522" t="s">
        <v>24</v>
      </c>
      <c r="K522" s="10">
        <v>0</v>
      </c>
    </row>
    <row r="523" spans="1:11" x14ac:dyDescent="0.2">
      <c r="A523" t="s">
        <v>7</v>
      </c>
      <c r="B523" t="s">
        <v>72</v>
      </c>
      <c r="C523" t="s">
        <v>68</v>
      </c>
      <c r="D523" t="s">
        <v>73</v>
      </c>
      <c r="E523" t="s">
        <v>22</v>
      </c>
      <c r="F523" t="s">
        <v>40</v>
      </c>
      <c r="G523" s="9">
        <v>19</v>
      </c>
      <c r="H523" t="s">
        <v>13</v>
      </c>
      <c r="I523" t="s">
        <v>98</v>
      </c>
      <c r="J523" t="s">
        <v>24</v>
      </c>
      <c r="K523" s="10">
        <v>0</v>
      </c>
    </row>
    <row r="524" spans="1:11" x14ac:dyDescent="0.2">
      <c r="A524" t="s">
        <v>7</v>
      </c>
      <c r="B524" t="s">
        <v>72</v>
      </c>
      <c r="C524" t="s">
        <v>69</v>
      </c>
      <c r="D524" t="s">
        <v>73</v>
      </c>
      <c r="E524" t="s">
        <v>22</v>
      </c>
      <c r="F524" t="s">
        <v>40</v>
      </c>
      <c r="G524" s="9">
        <v>9</v>
      </c>
      <c r="H524" t="s">
        <v>13</v>
      </c>
      <c r="I524" t="s">
        <v>99</v>
      </c>
      <c r="J524" t="s">
        <v>24</v>
      </c>
      <c r="K524" s="10">
        <v>0</v>
      </c>
    </row>
    <row r="525" spans="1:11" x14ac:dyDescent="0.2">
      <c r="A525" t="s">
        <v>7</v>
      </c>
      <c r="B525" t="s">
        <v>72</v>
      </c>
      <c r="C525" t="s">
        <v>70</v>
      </c>
      <c r="D525" t="s">
        <v>73</v>
      </c>
      <c r="E525" t="s">
        <v>22</v>
      </c>
      <c r="F525" t="s">
        <v>40</v>
      </c>
      <c r="G525" s="9">
        <v>16</v>
      </c>
      <c r="H525" t="s">
        <v>13</v>
      </c>
      <c r="I525" t="s">
        <v>100</v>
      </c>
      <c r="J525" t="s">
        <v>24</v>
      </c>
      <c r="K525" s="10">
        <v>0</v>
      </c>
    </row>
    <row r="526" spans="1:11" x14ac:dyDescent="0.2">
      <c r="A526" t="s">
        <v>7</v>
      </c>
      <c r="B526" t="s">
        <v>72</v>
      </c>
      <c r="C526" t="s">
        <v>101</v>
      </c>
      <c r="D526" t="s">
        <v>73</v>
      </c>
      <c r="E526" t="s">
        <v>22</v>
      </c>
      <c r="F526" t="s">
        <v>40</v>
      </c>
      <c r="G526" s="9">
        <v>24</v>
      </c>
      <c r="H526" t="s">
        <v>13</v>
      </c>
      <c r="I526" t="s">
        <v>102</v>
      </c>
      <c r="J526" t="s">
        <v>24</v>
      </c>
      <c r="K526" s="10">
        <v>0</v>
      </c>
    </row>
    <row r="527" spans="1:11" x14ac:dyDescent="0.2">
      <c r="A527" t="s">
        <v>7</v>
      </c>
      <c r="B527" t="s">
        <v>72</v>
      </c>
      <c r="C527" t="s">
        <v>103</v>
      </c>
      <c r="D527" t="s">
        <v>73</v>
      </c>
      <c r="E527" t="s">
        <v>22</v>
      </c>
      <c r="F527" t="s">
        <v>40</v>
      </c>
      <c r="G527" s="9">
        <v>24</v>
      </c>
      <c r="H527" t="s">
        <v>13</v>
      </c>
      <c r="I527" t="s">
        <v>97</v>
      </c>
      <c r="J527" t="s">
        <v>24</v>
      </c>
      <c r="K527" s="10">
        <v>0</v>
      </c>
    </row>
    <row r="528" spans="1:11" x14ac:dyDescent="0.2">
      <c r="A528" t="s">
        <v>7</v>
      </c>
      <c r="B528" t="s">
        <v>72</v>
      </c>
      <c r="C528" t="s">
        <v>104</v>
      </c>
      <c r="D528" t="s">
        <v>73</v>
      </c>
      <c r="E528" t="s">
        <v>22</v>
      </c>
      <c r="F528" t="s">
        <v>40</v>
      </c>
      <c r="G528" s="9">
        <v>26</v>
      </c>
      <c r="H528" t="s">
        <v>13</v>
      </c>
      <c r="I528" t="s">
        <v>105</v>
      </c>
      <c r="J528" t="s">
        <v>24</v>
      </c>
      <c r="K528" s="10">
        <v>0</v>
      </c>
    </row>
    <row r="529" spans="1:11" x14ac:dyDescent="0.2">
      <c r="A529" t="s">
        <v>7</v>
      </c>
      <c r="B529" t="s">
        <v>72</v>
      </c>
      <c r="C529" t="s">
        <v>106</v>
      </c>
      <c r="D529" t="s">
        <v>73</v>
      </c>
      <c r="E529" t="s">
        <v>22</v>
      </c>
      <c r="F529" t="s">
        <v>40</v>
      </c>
      <c r="G529" s="9">
        <v>24</v>
      </c>
      <c r="H529" t="s">
        <v>13</v>
      </c>
      <c r="I529" t="s">
        <v>95</v>
      </c>
      <c r="J529" t="s">
        <v>24</v>
      </c>
      <c r="K529" s="10">
        <v>0</v>
      </c>
    </row>
    <row r="530" spans="1:11" x14ac:dyDescent="0.2">
      <c r="A530" t="s">
        <v>7</v>
      </c>
      <c r="B530" t="s">
        <v>72</v>
      </c>
      <c r="C530" t="s">
        <v>108</v>
      </c>
      <c r="D530" t="s">
        <v>73</v>
      </c>
      <c r="E530" t="s">
        <v>22</v>
      </c>
      <c r="F530" t="s">
        <v>40</v>
      </c>
      <c r="G530" s="9">
        <v>20</v>
      </c>
      <c r="H530" t="s">
        <v>13</v>
      </c>
      <c r="I530" t="s">
        <v>102</v>
      </c>
      <c r="J530" t="s">
        <v>24</v>
      </c>
      <c r="K530" s="10">
        <v>0</v>
      </c>
    </row>
    <row r="531" spans="1:11" x14ac:dyDescent="0.2">
      <c r="A531" t="s">
        <v>7</v>
      </c>
      <c r="B531" t="s">
        <v>72</v>
      </c>
      <c r="C531" t="s">
        <v>109</v>
      </c>
      <c r="D531" t="s">
        <v>73</v>
      </c>
      <c r="E531" t="s">
        <v>22</v>
      </c>
      <c r="F531" t="s">
        <v>40</v>
      </c>
      <c r="G531" s="9">
        <v>24</v>
      </c>
      <c r="H531" t="s">
        <v>13</v>
      </c>
      <c r="I531" t="s">
        <v>76</v>
      </c>
      <c r="J531" t="s">
        <v>24</v>
      </c>
      <c r="K531" s="10">
        <v>0</v>
      </c>
    </row>
    <row r="532" spans="1:11" x14ac:dyDescent="0.2">
      <c r="A532" t="s">
        <v>7</v>
      </c>
      <c r="B532" t="s">
        <v>72</v>
      </c>
      <c r="C532" t="s">
        <v>110</v>
      </c>
      <c r="D532" t="s">
        <v>73</v>
      </c>
      <c r="E532" t="s">
        <v>22</v>
      </c>
      <c r="F532" t="s">
        <v>40</v>
      </c>
      <c r="G532" s="9">
        <v>18</v>
      </c>
      <c r="H532" t="s">
        <v>13</v>
      </c>
      <c r="I532" t="s">
        <v>100</v>
      </c>
      <c r="J532" t="s">
        <v>24</v>
      </c>
      <c r="K532" s="10">
        <v>0</v>
      </c>
    </row>
    <row r="533" spans="1:11" x14ac:dyDescent="0.2">
      <c r="A533" t="s">
        <v>7</v>
      </c>
      <c r="B533" t="s">
        <v>72</v>
      </c>
      <c r="C533" t="s">
        <v>112</v>
      </c>
      <c r="D533" t="s">
        <v>73</v>
      </c>
      <c r="E533" t="s">
        <v>22</v>
      </c>
      <c r="F533" t="s">
        <v>40</v>
      </c>
      <c r="G533" s="9">
        <v>21</v>
      </c>
      <c r="H533" t="s">
        <v>13</v>
      </c>
      <c r="I533" t="s">
        <v>93</v>
      </c>
      <c r="J533" t="s">
        <v>24</v>
      </c>
      <c r="K533" s="10">
        <v>0</v>
      </c>
    </row>
    <row r="534" spans="1:11" x14ac:dyDescent="0.2">
      <c r="A534" t="s">
        <v>7</v>
      </c>
      <c r="B534" t="s">
        <v>72</v>
      </c>
      <c r="C534" t="s">
        <v>113</v>
      </c>
      <c r="D534" t="s">
        <v>73</v>
      </c>
      <c r="E534" t="s">
        <v>22</v>
      </c>
      <c r="F534" t="s">
        <v>40</v>
      </c>
      <c r="G534" s="9">
        <v>15</v>
      </c>
      <c r="H534" t="s">
        <v>13</v>
      </c>
      <c r="I534" t="s">
        <v>99</v>
      </c>
      <c r="J534" t="s">
        <v>24</v>
      </c>
      <c r="K534" s="10">
        <v>0</v>
      </c>
    </row>
    <row r="535" spans="1:11" x14ac:dyDescent="0.2">
      <c r="A535" t="s">
        <v>7</v>
      </c>
      <c r="B535" t="s">
        <v>72</v>
      </c>
      <c r="C535" t="s">
        <v>115</v>
      </c>
      <c r="D535" t="s">
        <v>73</v>
      </c>
      <c r="E535" t="s">
        <v>22</v>
      </c>
      <c r="F535" t="s">
        <v>40</v>
      </c>
      <c r="G535" s="9">
        <v>9</v>
      </c>
      <c r="H535" t="s">
        <v>13</v>
      </c>
      <c r="I535" t="s">
        <v>80</v>
      </c>
      <c r="J535" t="s">
        <v>24</v>
      </c>
      <c r="K535" s="10">
        <v>0</v>
      </c>
    </row>
    <row r="536" spans="1:11" x14ac:dyDescent="0.2">
      <c r="A536" t="s">
        <v>7</v>
      </c>
      <c r="B536" t="s">
        <v>128</v>
      </c>
      <c r="C536" t="s">
        <v>122</v>
      </c>
      <c r="D536" t="s">
        <v>129</v>
      </c>
      <c r="E536" t="s">
        <v>22</v>
      </c>
      <c r="F536" t="s">
        <v>40</v>
      </c>
      <c r="G536" s="9">
        <v>22</v>
      </c>
      <c r="H536" t="s">
        <v>13</v>
      </c>
      <c r="I536" t="s">
        <v>130</v>
      </c>
      <c r="J536" t="s">
        <v>24</v>
      </c>
      <c r="K536" s="10">
        <v>0</v>
      </c>
    </row>
    <row r="537" spans="1:11" x14ac:dyDescent="0.2">
      <c r="A537" t="s">
        <v>7</v>
      </c>
      <c r="B537" t="s">
        <v>128</v>
      </c>
      <c r="C537" t="s">
        <v>123</v>
      </c>
      <c r="D537" t="s">
        <v>129</v>
      </c>
      <c r="E537" t="s">
        <v>22</v>
      </c>
      <c r="F537" t="s">
        <v>40</v>
      </c>
      <c r="G537" s="9">
        <v>24</v>
      </c>
      <c r="H537" t="s">
        <v>13</v>
      </c>
      <c r="I537" t="s">
        <v>130</v>
      </c>
      <c r="J537" t="s">
        <v>24</v>
      </c>
      <c r="K537" s="10">
        <v>0</v>
      </c>
    </row>
    <row r="538" spans="1:11" x14ac:dyDescent="0.2">
      <c r="A538" t="s">
        <v>7</v>
      </c>
      <c r="B538" t="s">
        <v>128</v>
      </c>
      <c r="C538" t="s">
        <v>132</v>
      </c>
      <c r="D538" t="s">
        <v>129</v>
      </c>
      <c r="E538" t="s">
        <v>22</v>
      </c>
      <c r="F538" t="s">
        <v>40</v>
      </c>
      <c r="G538" s="9">
        <v>24</v>
      </c>
      <c r="H538" t="s">
        <v>13</v>
      </c>
      <c r="I538" t="s">
        <v>133</v>
      </c>
      <c r="J538" t="s">
        <v>24</v>
      </c>
      <c r="K538" s="10">
        <v>0</v>
      </c>
    </row>
    <row r="539" spans="1:11" x14ac:dyDescent="0.2">
      <c r="A539" t="s">
        <v>7</v>
      </c>
      <c r="B539" t="s">
        <v>128</v>
      </c>
      <c r="C539" t="s">
        <v>134</v>
      </c>
      <c r="D539" t="s">
        <v>129</v>
      </c>
      <c r="E539" t="s">
        <v>22</v>
      </c>
      <c r="F539" t="s">
        <v>40</v>
      </c>
      <c r="G539" s="9">
        <v>23</v>
      </c>
      <c r="H539" t="s">
        <v>13</v>
      </c>
      <c r="I539" t="s">
        <v>135</v>
      </c>
      <c r="J539" t="s">
        <v>24</v>
      </c>
      <c r="K539" s="10">
        <v>0</v>
      </c>
    </row>
    <row r="540" spans="1:11" x14ac:dyDescent="0.2">
      <c r="A540" t="s">
        <v>7</v>
      </c>
      <c r="B540" t="s">
        <v>128</v>
      </c>
      <c r="C540" t="s">
        <v>136</v>
      </c>
      <c r="D540" t="s">
        <v>129</v>
      </c>
      <c r="E540" t="s">
        <v>22</v>
      </c>
      <c r="F540" t="s">
        <v>40</v>
      </c>
      <c r="G540" s="9">
        <v>24</v>
      </c>
      <c r="H540" t="s">
        <v>13</v>
      </c>
      <c r="I540" t="s">
        <v>135</v>
      </c>
      <c r="J540" t="s">
        <v>24</v>
      </c>
      <c r="K540" s="10">
        <v>0</v>
      </c>
    </row>
    <row r="541" spans="1:11" x14ac:dyDescent="0.2">
      <c r="A541" t="s">
        <v>7</v>
      </c>
      <c r="B541" t="s">
        <v>128</v>
      </c>
      <c r="C541" t="s">
        <v>137</v>
      </c>
      <c r="D541" t="s">
        <v>129</v>
      </c>
      <c r="E541" t="s">
        <v>22</v>
      </c>
      <c r="F541" t="s">
        <v>40</v>
      </c>
      <c r="G541" s="9">
        <v>24</v>
      </c>
      <c r="H541" t="s">
        <v>13</v>
      </c>
      <c r="I541" t="s">
        <v>138</v>
      </c>
      <c r="J541" t="s">
        <v>24</v>
      </c>
      <c r="K541" s="10">
        <v>0</v>
      </c>
    </row>
    <row r="542" spans="1:11" x14ac:dyDescent="0.2">
      <c r="A542" t="s">
        <v>7</v>
      </c>
      <c r="B542" t="s">
        <v>128</v>
      </c>
      <c r="C542" t="s">
        <v>139</v>
      </c>
      <c r="D542" t="s">
        <v>129</v>
      </c>
      <c r="E542" t="s">
        <v>22</v>
      </c>
      <c r="F542" t="s">
        <v>40</v>
      </c>
      <c r="G542" s="9">
        <v>24</v>
      </c>
      <c r="H542" t="s">
        <v>13</v>
      </c>
      <c r="I542" t="s">
        <v>138</v>
      </c>
      <c r="J542" t="s">
        <v>24</v>
      </c>
      <c r="K542" s="10">
        <v>0</v>
      </c>
    </row>
    <row r="543" spans="1:11" x14ac:dyDescent="0.2">
      <c r="A543" t="s">
        <v>7</v>
      </c>
      <c r="B543" t="s">
        <v>128</v>
      </c>
      <c r="C543" t="s">
        <v>140</v>
      </c>
      <c r="D543" t="s">
        <v>129</v>
      </c>
      <c r="E543" t="s">
        <v>22</v>
      </c>
      <c r="F543" t="s">
        <v>40</v>
      </c>
      <c r="G543" s="9">
        <v>23</v>
      </c>
      <c r="H543" t="s">
        <v>13</v>
      </c>
      <c r="I543" t="s">
        <v>141</v>
      </c>
      <c r="J543" t="s">
        <v>24</v>
      </c>
      <c r="K543" s="10">
        <v>0</v>
      </c>
    </row>
    <row r="544" spans="1:11" x14ac:dyDescent="0.2">
      <c r="A544" t="s">
        <v>7</v>
      </c>
      <c r="B544" t="s">
        <v>128</v>
      </c>
      <c r="C544" t="s">
        <v>142</v>
      </c>
      <c r="D544" t="s">
        <v>129</v>
      </c>
      <c r="E544" t="s">
        <v>22</v>
      </c>
      <c r="F544" t="s">
        <v>40</v>
      </c>
      <c r="G544" s="9">
        <v>12</v>
      </c>
      <c r="H544" t="s">
        <v>13</v>
      </c>
      <c r="I544" t="s">
        <v>133</v>
      </c>
      <c r="J544" t="s">
        <v>24</v>
      </c>
      <c r="K544" s="10">
        <v>0</v>
      </c>
    </row>
    <row r="545" spans="1:11" x14ac:dyDescent="0.2">
      <c r="A545" t="s">
        <v>7</v>
      </c>
      <c r="B545" t="s">
        <v>128</v>
      </c>
      <c r="C545" t="s">
        <v>143</v>
      </c>
      <c r="D545" t="s">
        <v>129</v>
      </c>
      <c r="E545" t="s">
        <v>22</v>
      </c>
      <c r="F545" t="s">
        <v>40</v>
      </c>
      <c r="G545" s="9">
        <v>7</v>
      </c>
      <c r="H545" t="s">
        <v>13</v>
      </c>
      <c r="I545" t="s">
        <v>141</v>
      </c>
      <c r="J545" t="s">
        <v>24</v>
      </c>
      <c r="K545" s="10">
        <v>0</v>
      </c>
    </row>
    <row r="546" spans="1:11" x14ac:dyDescent="0.2">
      <c r="A546" t="s">
        <v>7</v>
      </c>
      <c r="B546" t="s">
        <v>144</v>
      </c>
      <c r="C546" t="s">
        <v>122</v>
      </c>
      <c r="D546" t="s">
        <v>145</v>
      </c>
      <c r="E546" t="s">
        <v>22</v>
      </c>
      <c r="F546" t="s">
        <v>40</v>
      </c>
      <c r="G546" s="9">
        <v>24</v>
      </c>
      <c r="H546" t="s">
        <v>13</v>
      </c>
      <c r="I546" t="s">
        <v>146</v>
      </c>
      <c r="J546" t="s">
        <v>24</v>
      </c>
      <c r="K546" s="10">
        <v>0</v>
      </c>
    </row>
    <row r="547" spans="1:11" x14ac:dyDescent="0.2">
      <c r="A547" t="s">
        <v>7</v>
      </c>
      <c r="B547" t="s">
        <v>144</v>
      </c>
      <c r="C547" t="s">
        <v>123</v>
      </c>
      <c r="D547" t="s">
        <v>145</v>
      </c>
      <c r="E547" t="s">
        <v>22</v>
      </c>
      <c r="F547" t="s">
        <v>40</v>
      </c>
      <c r="G547" s="9">
        <v>16</v>
      </c>
      <c r="H547" t="s">
        <v>13</v>
      </c>
      <c r="I547" t="s">
        <v>146</v>
      </c>
      <c r="J547" t="s">
        <v>24</v>
      </c>
      <c r="K547" s="10">
        <v>0</v>
      </c>
    </row>
    <row r="548" spans="1:11" x14ac:dyDescent="0.2">
      <c r="A548" t="s">
        <v>7</v>
      </c>
      <c r="B548" t="s">
        <v>144</v>
      </c>
      <c r="C548" t="s">
        <v>132</v>
      </c>
      <c r="D548" t="s">
        <v>145</v>
      </c>
      <c r="E548" t="s">
        <v>22</v>
      </c>
      <c r="F548" t="s">
        <v>40</v>
      </c>
      <c r="G548" s="9">
        <v>20</v>
      </c>
      <c r="H548" t="s">
        <v>13</v>
      </c>
      <c r="I548" t="s">
        <v>147</v>
      </c>
      <c r="J548" t="s">
        <v>24</v>
      </c>
      <c r="K548" s="10">
        <v>0</v>
      </c>
    </row>
    <row r="549" spans="1:11" x14ac:dyDescent="0.2">
      <c r="A549" t="s">
        <v>7</v>
      </c>
      <c r="B549" t="s">
        <v>144</v>
      </c>
      <c r="C549" t="s">
        <v>134</v>
      </c>
      <c r="D549" t="s">
        <v>145</v>
      </c>
      <c r="E549" t="s">
        <v>22</v>
      </c>
      <c r="F549" t="s">
        <v>40</v>
      </c>
      <c r="G549" s="9">
        <v>17</v>
      </c>
      <c r="H549" t="s">
        <v>13</v>
      </c>
      <c r="I549" t="s">
        <v>148</v>
      </c>
      <c r="J549" t="s">
        <v>24</v>
      </c>
      <c r="K549" s="10">
        <v>0</v>
      </c>
    </row>
    <row r="550" spans="1:11" x14ac:dyDescent="0.2">
      <c r="A550" t="s">
        <v>7</v>
      </c>
      <c r="B550" t="s">
        <v>144</v>
      </c>
      <c r="C550" t="s">
        <v>136</v>
      </c>
      <c r="D550" t="s">
        <v>145</v>
      </c>
      <c r="E550" t="s">
        <v>22</v>
      </c>
      <c r="F550" t="s">
        <v>40</v>
      </c>
      <c r="G550" s="9">
        <v>12</v>
      </c>
      <c r="H550" t="s">
        <v>13</v>
      </c>
      <c r="I550" t="s">
        <v>149</v>
      </c>
      <c r="J550" t="s">
        <v>24</v>
      </c>
      <c r="K550" s="10">
        <v>0</v>
      </c>
    </row>
    <row r="551" spans="1:11" x14ac:dyDescent="0.2">
      <c r="A551" t="s">
        <v>7</v>
      </c>
      <c r="B551" t="s">
        <v>144</v>
      </c>
      <c r="C551" t="s">
        <v>137</v>
      </c>
      <c r="D551" t="s">
        <v>145</v>
      </c>
      <c r="E551" t="s">
        <v>22</v>
      </c>
      <c r="F551" t="s">
        <v>40</v>
      </c>
      <c r="G551" s="9">
        <v>22</v>
      </c>
      <c r="H551" t="s">
        <v>13</v>
      </c>
      <c r="I551" t="s">
        <v>147</v>
      </c>
      <c r="J551" t="s">
        <v>24</v>
      </c>
      <c r="K551" s="10">
        <v>0</v>
      </c>
    </row>
    <row r="552" spans="1:11" x14ac:dyDescent="0.2">
      <c r="A552" t="s">
        <v>7</v>
      </c>
      <c r="B552" t="s">
        <v>144</v>
      </c>
      <c r="C552" t="s">
        <v>139</v>
      </c>
      <c r="D552" t="s">
        <v>145</v>
      </c>
      <c r="E552" t="s">
        <v>22</v>
      </c>
      <c r="F552" t="s">
        <v>40</v>
      </c>
      <c r="G552" s="9">
        <v>17</v>
      </c>
      <c r="H552" t="s">
        <v>13</v>
      </c>
      <c r="I552" t="s">
        <v>150</v>
      </c>
      <c r="J552" t="s">
        <v>24</v>
      </c>
      <c r="K552" s="10">
        <v>0</v>
      </c>
    </row>
    <row r="553" spans="1:11" x14ac:dyDescent="0.2">
      <c r="A553" t="s">
        <v>7</v>
      </c>
      <c r="B553" t="s">
        <v>144</v>
      </c>
      <c r="C553" t="s">
        <v>140</v>
      </c>
      <c r="D553" t="s">
        <v>145</v>
      </c>
      <c r="E553" t="s">
        <v>22</v>
      </c>
      <c r="F553" t="s">
        <v>40</v>
      </c>
      <c r="G553" s="9">
        <v>7</v>
      </c>
      <c r="H553" t="s">
        <v>13</v>
      </c>
      <c r="I553" t="s">
        <v>151</v>
      </c>
      <c r="J553" t="s">
        <v>24</v>
      </c>
      <c r="K553" s="10">
        <v>0</v>
      </c>
    </row>
    <row r="554" spans="1:11" x14ac:dyDescent="0.2">
      <c r="A554" t="s">
        <v>7</v>
      </c>
      <c r="B554" t="s">
        <v>144</v>
      </c>
      <c r="C554" t="s">
        <v>142</v>
      </c>
      <c r="D554" t="s">
        <v>145</v>
      </c>
      <c r="E554" t="s">
        <v>22</v>
      </c>
      <c r="F554" t="s">
        <v>40</v>
      </c>
      <c r="G554" s="9">
        <v>19</v>
      </c>
      <c r="H554" t="s">
        <v>13</v>
      </c>
      <c r="I554" t="s">
        <v>152</v>
      </c>
      <c r="J554" t="s">
        <v>24</v>
      </c>
      <c r="K554" s="10">
        <v>0</v>
      </c>
    </row>
    <row r="555" spans="1:11" x14ac:dyDescent="0.2">
      <c r="A555" t="s">
        <v>7</v>
      </c>
      <c r="B555" t="s">
        <v>144</v>
      </c>
      <c r="C555" t="s">
        <v>143</v>
      </c>
      <c r="D555" t="s">
        <v>145</v>
      </c>
      <c r="E555" t="s">
        <v>22</v>
      </c>
      <c r="F555" t="s">
        <v>40</v>
      </c>
      <c r="G555" s="9">
        <v>20</v>
      </c>
      <c r="H555" t="s">
        <v>13</v>
      </c>
      <c r="I555" t="s">
        <v>148</v>
      </c>
      <c r="J555" t="s">
        <v>24</v>
      </c>
      <c r="K555" s="10">
        <v>0</v>
      </c>
    </row>
    <row r="556" spans="1:11" x14ac:dyDescent="0.2">
      <c r="A556" t="s">
        <v>7</v>
      </c>
      <c r="B556" t="s">
        <v>144</v>
      </c>
      <c r="C556" t="s">
        <v>153</v>
      </c>
      <c r="D556" t="s">
        <v>145</v>
      </c>
      <c r="E556" t="s">
        <v>22</v>
      </c>
      <c r="F556" t="s">
        <v>40</v>
      </c>
      <c r="G556" s="9">
        <v>21</v>
      </c>
      <c r="H556" t="s">
        <v>13</v>
      </c>
      <c r="I556" t="s">
        <v>154</v>
      </c>
      <c r="J556" t="s">
        <v>24</v>
      </c>
      <c r="K556" s="10">
        <v>0</v>
      </c>
    </row>
    <row r="557" spans="1:11" x14ac:dyDescent="0.2">
      <c r="A557" t="s">
        <v>7</v>
      </c>
      <c r="B557" t="s">
        <v>144</v>
      </c>
      <c r="C557" t="s">
        <v>155</v>
      </c>
      <c r="D557" t="s">
        <v>145</v>
      </c>
      <c r="E557" t="s">
        <v>22</v>
      </c>
      <c r="F557" t="s">
        <v>40</v>
      </c>
      <c r="G557" s="9">
        <v>11</v>
      </c>
      <c r="H557" t="s">
        <v>13</v>
      </c>
      <c r="I557" t="s">
        <v>150</v>
      </c>
      <c r="J557" t="s">
        <v>24</v>
      </c>
      <c r="K557" s="10">
        <v>0</v>
      </c>
    </row>
    <row r="558" spans="1:11" x14ac:dyDescent="0.2">
      <c r="A558" t="s">
        <v>7</v>
      </c>
      <c r="B558" t="s">
        <v>144</v>
      </c>
      <c r="C558" t="s">
        <v>156</v>
      </c>
      <c r="D558" t="s">
        <v>145</v>
      </c>
      <c r="E558" t="s">
        <v>22</v>
      </c>
      <c r="F558" t="s">
        <v>40</v>
      </c>
      <c r="G558" s="9">
        <v>16</v>
      </c>
      <c r="H558" t="s">
        <v>13</v>
      </c>
      <c r="I558" t="s">
        <v>152</v>
      </c>
      <c r="J558" t="s">
        <v>24</v>
      </c>
      <c r="K558" s="10">
        <v>0</v>
      </c>
    </row>
    <row r="559" spans="1:11" x14ac:dyDescent="0.2">
      <c r="A559" t="s">
        <v>7</v>
      </c>
      <c r="B559" t="s">
        <v>144</v>
      </c>
      <c r="C559" t="s">
        <v>157</v>
      </c>
      <c r="D559" t="s">
        <v>145</v>
      </c>
      <c r="E559" t="s">
        <v>22</v>
      </c>
      <c r="F559" t="s">
        <v>40</v>
      </c>
      <c r="G559" s="9">
        <v>16</v>
      </c>
      <c r="H559" t="s">
        <v>13</v>
      </c>
      <c r="I559" t="s">
        <v>149</v>
      </c>
      <c r="J559" t="s">
        <v>24</v>
      </c>
      <c r="K559" s="10">
        <v>0</v>
      </c>
    </row>
    <row r="560" spans="1:11" x14ac:dyDescent="0.2">
      <c r="A560" t="s">
        <v>7</v>
      </c>
      <c r="B560" t="s">
        <v>144</v>
      </c>
      <c r="C560" t="s">
        <v>158</v>
      </c>
      <c r="D560" t="s">
        <v>145</v>
      </c>
      <c r="E560" t="s">
        <v>22</v>
      </c>
      <c r="F560" t="s">
        <v>40</v>
      </c>
      <c r="G560" s="9">
        <v>13</v>
      </c>
      <c r="H560" t="s">
        <v>13</v>
      </c>
      <c r="I560" t="s">
        <v>154</v>
      </c>
      <c r="J560" t="s">
        <v>24</v>
      </c>
      <c r="K560" s="10">
        <v>0</v>
      </c>
    </row>
    <row r="561" spans="1:11" x14ac:dyDescent="0.2">
      <c r="A561" t="s">
        <v>539</v>
      </c>
      <c r="B561" t="s">
        <v>541</v>
      </c>
      <c r="C561" t="s">
        <v>545</v>
      </c>
      <c r="D561" t="s">
        <v>542</v>
      </c>
      <c r="E561" t="s">
        <v>274</v>
      </c>
      <c r="F561" t="s">
        <v>40</v>
      </c>
      <c r="G561" s="9">
        <v>22</v>
      </c>
      <c r="H561" t="s">
        <v>13</v>
      </c>
      <c r="I561" t="s">
        <v>546</v>
      </c>
      <c r="J561" t="s">
        <v>24</v>
      </c>
      <c r="K561" s="10">
        <v>0</v>
      </c>
    </row>
    <row r="562" spans="1:11" x14ac:dyDescent="0.2">
      <c r="A562" t="s">
        <v>539</v>
      </c>
      <c r="B562" t="s">
        <v>541</v>
      </c>
      <c r="C562" t="s">
        <v>547</v>
      </c>
      <c r="D562" t="s">
        <v>542</v>
      </c>
      <c r="E562" t="s">
        <v>274</v>
      </c>
      <c r="F562" t="s">
        <v>40</v>
      </c>
      <c r="G562" s="9">
        <v>20</v>
      </c>
      <c r="H562" t="s">
        <v>13</v>
      </c>
      <c r="I562" t="s">
        <v>546</v>
      </c>
      <c r="J562" t="s">
        <v>24</v>
      </c>
      <c r="K562" s="10">
        <v>0</v>
      </c>
    </row>
    <row r="563" spans="1:11" x14ac:dyDescent="0.2">
      <c r="A563" t="s">
        <v>539</v>
      </c>
      <c r="B563" t="s">
        <v>541</v>
      </c>
      <c r="C563" t="s">
        <v>548</v>
      </c>
      <c r="D563" t="s">
        <v>542</v>
      </c>
      <c r="E563" t="s">
        <v>274</v>
      </c>
      <c r="F563" t="s">
        <v>40</v>
      </c>
      <c r="G563" s="9">
        <v>19</v>
      </c>
      <c r="H563" t="s">
        <v>13</v>
      </c>
      <c r="I563" t="s">
        <v>546</v>
      </c>
      <c r="J563" t="s">
        <v>24</v>
      </c>
      <c r="K563" s="10">
        <v>0</v>
      </c>
    </row>
    <row r="564" spans="1:11" x14ac:dyDescent="0.2">
      <c r="A564" t="s">
        <v>539</v>
      </c>
      <c r="B564" t="s">
        <v>541</v>
      </c>
      <c r="C564" t="s">
        <v>549</v>
      </c>
      <c r="D564" t="s">
        <v>542</v>
      </c>
      <c r="E564" t="s">
        <v>274</v>
      </c>
      <c r="F564" t="s">
        <v>40</v>
      </c>
      <c r="G564" s="9">
        <v>22</v>
      </c>
      <c r="H564" t="s">
        <v>13</v>
      </c>
      <c r="I564" t="s">
        <v>550</v>
      </c>
      <c r="J564" t="s">
        <v>24</v>
      </c>
      <c r="K564" s="10">
        <v>0</v>
      </c>
    </row>
    <row r="565" spans="1:11" x14ac:dyDescent="0.2">
      <c r="A565" t="s">
        <v>539</v>
      </c>
      <c r="B565" t="s">
        <v>541</v>
      </c>
      <c r="C565" t="s">
        <v>551</v>
      </c>
      <c r="D565" t="s">
        <v>542</v>
      </c>
      <c r="E565" t="s">
        <v>274</v>
      </c>
      <c r="F565" t="s">
        <v>40</v>
      </c>
      <c r="G565" s="9">
        <v>21</v>
      </c>
      <c r="H565" t="s">
        <v>13</v>
      </c>
      <c r="I565" t="s">
        <v>552</v>
      </c>
      <c r="J565" t="s">
        <v>24</v>
      </c>
      <c r="K565" s="10">
        <v>0</v>
      </c>
    </row>
    <row r="566" spans="1:11" x14ac:dyDescent="0.2">
      <c r="A566" t="s">
        <v>539</v>
      </c>
      <c r="B566" t="s">
        <v>541</v>
      </c>
      <c r="C566" t="s">
        <v>553</v>
      </c>
      <c r="D566" t="s">
        <v>542</v>
      </c>
      <c r="E566" t="s">
        <v>274</v>
      </c>
      <c r="F566" t="s">
        <v>40</v>
      </c>
      <c r="G566" s="9">
        <v>18</v>
      </c>
      <c r="H566" t="s">
        <v>13</v>
      </c>
      <c r="I566" t="s">
        <v>550</v>
      </c>
      <c r="J566" t="s">
        <v>24</v>
      </c>
      <c r="K566" s="10">
        <v>0</v>
      </c>
    </row>
    <row r="567" spans="1:11" x14ac:dyDescent="0.2">
      <c r="A567" t="s">
        <v>539</v>
      </c>
      <c r="B567" t="s">
        <v>541</v>
      </c>
      <c r="C567" t="s">
        <v>554</v>
      </c>
      <c r="D567" t="s">
        <v>542</v>
      </c>
      <c r="E567" t="s">
        <v>274</v>
      </c>
      <c r="F567" t="s">
        <v>40</v>
      </c>
      <c r="G567" s="9">
        <v>22</v>
      </c>
      <c r="H567" t="s">
        <v>13</v>
      </c>
      <c r="I567" t="s">
        <v>552</v>
      </c>
      <c r="J567" t="s">
        <v>24</v>
      </c>
      <c r="K567" s="10">
        <v>0</v>
      </c>
    </row>
    <row r="568" spans="1:11" x14ac:dyDescent="0.2">
      <c r="A568" t="s">
        <v>539</v>
      </c>
      <c r="B568" t="s">
        <v>541</v>
      </c>
      <c r="C568" t="s">
        <v>555</v>
      </c>
      <c r="D568" t="s">
        <v>542</v>
      </c>
      <c r="E568" t="s">
        <v>274</v>
      </c>
      <c r="F568" t="s">
        <v>40</v>
      </c>
      <c r="G568" s="9">
        <v>21</v>
      </c>
      <c r="H568" t="s">
        <v>13</v>
      </c>
      <c r="I568" t="s">
        <v>550</v>
      </c>
      <c r="J568" t="s">
        <v>24</v>
      </c>
      <c r="K568" s="10">
        <v>0</v>
      </c>
    </row>
    <row r="569" spans="1:11" x14ac:dyDescent="0.2">
      <c r="A569" t="s">
        <v>539</v>
      </c>
      <c r="B569" t="s">
        <v>541</v>
      </c>
      <c r="C569" t="s">
        <v>556</v>
      </c>
      <c r="D569" t="s">
        <v>542</v>
      </c>
      <c r="E569" t="s">
        <v>274</v>
      </c>
      <c r="F569" t="s">
        <v>40</v>
      </c>
      <c r="G569" s="9">
        <v>22</v>
      </c>
      <c r="H569" t="s">
        <v>13</v>
      </c>
      <c r="I569" t="s">
        <v>552</v>
      </c>
      <c r="J569" t="s">
        <v>24</v>
      </c>
      <c r="K569" s="10">
        <v>0</v>
      </c>
    </row>
    <row r="570" spans="1:11" x14ac:dyDescent="0.2">
      <c r="A570" t="s">
        <v>539</v>
      </c>
      <c r="B570" t="s">
        <v>541</v>
      </c>
      <c r="C570" t="s">
        <v>557</v>
      </c>
      <c r="D570" t="s">
        <v>542</v>
      </c>
      <c r="E570" t="s">
        <v>274</v>
      </c>
      <c r="F570" t="s">
        <v>40</v>
      </c>
      <c r="G570" s="9">
        <v>22</v>
      </c>
      <c r="H570" t="s">
        <v>13</v>
      </c>
      <c r="I570" t="s">
        <v>558</v>
      </c>
      <c r="J570" t="s">
        <v>24</v>
      </c>
      <c r="K570" s="10">
        <v>0</v>
      </c>
    </row>
    <row r="571" spans="1:11" x14ac:dyDescent="0.2">
      <c r="A571" t="s">
        <v>539</v>
      </c>
      <c r="B571" t="s">
        <v>541</v>
      </c>
      <c r="C571" t="s">
        <v>559</v>
      </c>
      <c r="D571" t="s">
        <v>542</v>
      </c>
      <c r="E571" t="s">
        <v>274</v>
      </c>
      <c r="F571" t="s">
        <v>40</v>
      </c>
      <c r="G571" s="9">
        <v>21</v>
      </c>
      <c r="H571" t="s">
        <v>13</v>
      </c>
      <c r="I571" t="s">
        <v>560</v>
      </c>
      <c r="J571" t="s">
        <v>24</v>
      </c>
      <c r="K571" s="10">
        <v>0</v>
      </c>
    </row>
    <row r="572" spans="1:11" x14ac:dyDescent="0.2">
      <c r="A572" t="s">
        <v>539</v>
      </c>
      <c r="B572" t="s">
        <v>541</v>
      </c>
      <c r="C572" t="s">
        <v>561</v>
      </c>
      <c r="D572" t="s">
        <v>542</v>
      </c>
      <c r="E572" t="s">
        <v>274</v>
      </c>
      <c r="F572" t="s">
        <v>40</v>
      </c>
      <c r="G572" s="9">
        <v>22</v>
      </c>
      <c r="H572" t="s">
        <v>13</v>
      </c>
      <c r="I572" t="s">
        <v>562</v>
      </c>
      <c r="J572" t="s">
        <v>24</v>
      </c>
      <c r="K572" s="10">
        <v>0</v>
      </c>
    </row>
    <row r="573" spans="1:11" x14ac:dyDescent="0.2">
      <c r="A573" t="s">
        <v>539</v>
      </c>
      <c r="B573" t="s">
        <v>541</v>
      </c>
      <c r="C573" t="s">
        <v>563</v>
      </c>
      <c r="D573" t="s">
        <v>542</v>
      </c>
      <c r="E573" t="s">
        <v>274</v>
      </c>
      <c r="F573" t="s">
        <v>40</v>
      </c>
      <c r="G573" s="9">
        <v>22</v>
      </c>
      <c r="H573" t="s">
        <v>13</v>
      </c>
      <c r="I573" t="s">
        <v>564</v>
      </c>
      <c r="J573" t="s">
        <v>24</v>
      </c>
      <c r="K573" s="10">
        <v>0</v>
      </c>
    </row>
    <row r="574" spans="1:11" x14ac:dyDescent="0.2">
      <c r="A574" t="s">
        <v>539</v>
      </c>
      <c r="B574" t="s">
        <v>541</v>
      </c>
      <c r="C574" t="s">
        <v>565</v>
      </c>
      <c r="D574" t="s">
        <v>542</v>
      </c>
      <c r="E574" t="s">
        <v>274</v>
      </c>
      <c r="F574" t="s">
        <v>40</v>
      </c>
      <c r="G574" s="9">
        <v>21</v>
      </c>
      <c r="H574" t="s">
        <v>13</v>
      </c>
      <c r="I574" t="s">
        <v>566</v>
      </c>
      <c r="J574" t="s">
        <v>24</v>
      </c>
      <c r="K574" s="10">
        <v>50</v>
      </c>
    </row>
    <row r="575" spans="1:11" x14ac:dyDescent="0.2">
      <c r="A575" t="s">
        <v>539</v>
      </c>
      <c r="B575" t="s">
        <v>541</v>
      </c>
      <c r="C575" t="s">
        <v>567</v>
      </c>
      <c r="D575" t="s">
        <v>542</v>
      </c>
      <c r="E575" t="s">
        <v>274</v>
      </c>
      <c r="F575" t="s">
        <v>40</v>
      </c>
      <c r="G575" s="9">
        <v>21</v>
      </c>
      <c r="H575" t="s">
        <v>13</v>
      </c>
      <c r="I575" t="s">
        <v>564</v>
      </c>
      <c r="J575" t="s">
        <v>24</v>
      </c>
      <c r="K575" s="10">
        <v>0</v>
      </c>
    </row>
    <row r="576" spans="1:11" x14ac:dyDescent="0.2">
      <c r="A576" t="s">
        <v>539</v>
      </c>
      <c r="B576" t="s">
        <v>541</v>
      </c>
      <c r="C576" t="s">
        <v>568</v>
      </c>
      <c r="D576" t="s">
        <v>542</v>
      </c>
      <c r="E576" t="s">
        <v>274</v>
      </c>
      <c r="F576" t="s">
        <v>40</v>
      </c>
      <c r="G576" s="9">
        <v>22</v>
      </c>
      <c r="H576" t="s">
        <v>13</v>
      </c>
      <c r="I576" t="s">
        <v>566</v>
      </c>
      <c r="J576" t="s">
        <v>24</v>
      </c>
      <c r="K576" s="10">
        <v>0</v>
      </c>
    </row>
    <row r="577" spans="1:11" x14ac:dyDescent="0.2">
      <c r="A577" t="s">
        <v>539</v>
      </c>
      <c r="B577" t="s">
        <v>541</v>
      </c>
      <c r="C577" t="s">
        <v>569</v>
      </c>
      <c r="D577" t="s">
        <v>542</v>
      </c>
      <c r="E577" t="s">
        <v>274</v>
      </c>
      <c r="F577" t="s">
        <v>40</v>
      </c>
      <c r="G577" s="9">
        <v>11</v>
      </c>
      <c r="H577" t="s">
        <v>13</v>
      </c>
      <c r="I577" t="s">
        <v>564</v>
      </c>
      <c r="J577" t="s">
        <v>24</v>
      </c>
      <c r="K577" s="10">
        <v>0</v>
      </c>
    </row>
    <row r="578" spans="1:11" x14ac:dyDescent="0.2">
      <c r="A578" t="s">
        <v>539</v>
      </c>
      <c r="B578" t="s">
        <v>541</v>
      </c>
      <c r="C578" t="s">
        <v>570</v>
      </c>
      <c r="D578" t="s">
        <v>542</v>
      </c>
      <c r="E578" t="s">
        <v>274</v>
      </c>
      <c r="F578" t="s">
        <v>40</v>
      </c>
      <c r="G578" s="9">
        <v>22</v>
      </c>
      <c r="H578" t="s">
        <v>13</v>
      </c>
      <c r="I578" t="s">
        <v>571</v>
      </c>
      <c r="J578" t="s">
        <v>24</v>
      </c>
      <c r="K578" s="10">
        <v>0</v>
      </c>
    </row>
    <row r="579" spans="1:11" x14ac:dyDescent="0.2">
      <c r="A579" t="s">
        <v>539</v>
      </c>
      <c r="B579" t="s">
        <v>541</v>
      </c>
      <c r="C579" t="s">
        <v>572</v>
      </c>
      <c r="D579" t="s">
        <v>542</v>
      </c>
      <c r="E579" t="s">
        <v>274</v>
      </c>
      <c r="F579" t="s">
        <v>40</v>
      </c>
      <c r="G579" s="9">
        <v>22</v>
      </c>
      <c r="H579" t="s">
        <v>13</v>
      </c>
      <c r="I579" t="s">
        <v>566</v>
      </c>
      <c r="J579" t="s">
        <v>24</v>
      </c>
      <c r="K579" s="10">
        <v>0</v>
      </c>
    </row>
    <row r="580" spans="1:11" x14ac:dyDescent="0.2">
      <c r="A580" t="s">
        <v>539</v>
      </c>
      <c r="B580" t="s">
        <v>541</v>
      </c>
      <c r="C580" t="s">
        <v>573</v>
      </c>
      <c r="D580" t="s">
        <v>542</v>
      </c>
      <c r="E580" t="s">
        <v>274</v>
      </c>
      <c r="F580" t="s">
        <v>40</v>
      </c>
      <c r="G580" s="9">
        <v>14</v>
      </c>
      <c r="H580" t="s">
        <v>13</v>
      </c>
      <c r="I580" t="s">
        <v>574</v>
      </c>
      <c r="J580" t="s">
        <v>24</v>
      </c>
      <c r="K580" s="10">
        <v>0</v>
      </c>
    </row>
    <row r="581" spans="1:11" x14ac:dyDescent="0.2">
      <c r="A581" t="s">
        <v>539</v>
      </c>
      <c r="B581" t="s">
        <v>541</v>
      </c>
      <c r="C581" t="s">
        <v>575</v>
      </c>
      <c r="D581" t="s">
        <v>542</v>
      </c>
      <c r="E581" t="s">
        <v>274</v>
      </c>
      <c r="F581" t="s">
        <v>40</v>
      </c>
      <c r="G581" s="9">
        <v>8</v>
      </c>
      <c r="H581" t="s">
        <v>13</v>
      </c>
      <c r="I581" t="s">
        <v>574</v>
      </c>
      <c r="J581" t="s">
        <v>24</v>
      </c>
      <c r="K581" s="10">
        <v>0</v>
      </c>
    </row>
    <row r="582" spans="1:11" x14ac:dyDescent="0.2">
      <c r="A582" t="s">
        <v>539</v>
      </c>
      <c r="B582" t="s">
        <v>541</v>
      </c>
      <c r="C582" t="s">
        <v>576</v>
      </c>
      <c r="D582" t="s">
        <v>542</v>
      </c>
      <c r="E582" t="s">
        <v>274</v>
      </c>
      <c r="F582" t="s">
        <v>40</v>
      </c>
      <c r="G582" s="9">
        <v>15</v>
      </c>
      <c r="H582" t="s">
        <v>13</v>
      </c>
      <c r="I582" t="s">
        <v>577</v>
      </c>
      <c r="J582" t="s">
        <v>24</v>
      </c>
      <c r="K582" s="10">
        <v>0</v>
      </c>
    </row>
    <row r="583" spans="1:11" x14ac:dyDescent="0.2">
      <c r="A583" t="s">
        <v>539</v>
      </c>
      <c r="B583" t="s">
        <v>541</v>
      </c>
      <c r="C583" t="s">
        <v>578</v>
      </c>
      <c r="D583" t="s">
        <v>542</v>
      </c>
      <c r="E583" t="s">
        <v>274</v>
      </c>
      <c r="F583" t="s">
        <v>40</v>
      </c>
      <c r="G583" s="9">
        <v>12</v>
      </c>
      <c r="H583" t="s">
        <v>13</v>
      </c>
      <c r="I583" t="s">
        <v>574</v>
      </c>
      <c r="J583" t="s">
        <v>24</v>
      </c>
      <c r="K583" s="10">
        <v>0</v>
      </c>
    </row>
    <row r="584" spans="1:11" x14ac:dyDescent="0.2">
      <c r="A584" t="s">
        <v>539</v>
      </c>
      <c r="B584" t="s">
        <v>541</v>
      </c>
      <c r="C584" t="s">
        <v>579</v>
      </c>
      <c r="D584" t="s">
        <v>542</v>
      </c>
      <c r="E584" t="s">
        <v>274</v>
      </c>
      <c r="F584" t="s">
        <v>40</v>
      </c>
      <c r="G584" s="9">
        <v>20</v>
      </c>
      <c r="H584" t="s">
        <v>13</v>
      </c>
      <c r="I584" t="s">
        <v>574</v>
      </c>
      <c r="J584" t="s">
        <v>24</v>
      </c>
      <c r="K584" s="10">
        <v>0</v>
      </c>
    </row>
    <row r="585" spans="1:11" x14ac:dyDescent="0.2">
      <c r="A585" t="s">
        <v>539</v>
      </c>
      <c r="B585" t="s">
        <v>580</v>
      </c>
      <c r="C585" t="s">
        <v>9</v>
      </c>
      <c r="D585" t="s">
        <v>581</v>
      </c>
      <c r="E585" t="s">
        <v>22</v>
      </c>
      <c r="F585" t="s">
        <v>16</v>
      </c>
      <c r="G585" s="9">
        <v>19</v>
      </c>
      <c r="H585" t="s">
        <v>13</v>
      </c>
      <c r="I585" t="s">
        <v>582</v>
      </c>
      <c r="J585" t="s">
        <v>24</v>
      </c>
      <c r="K585" s="10">
        <v>0</v>
      </c>
    </row>
    <row r="586" spans="1:11" x14ac:dyDescent="0.2">
      <c r="A586" t="s">
        <v>539</v>
      </c>
      <c r="B586" t="s">
        <v>580</v>
      </c>
      <c r="C586" t="s">
        <v>19</v>
      </c>
      <c r="D586" t="s">
        <v>581</v>
      </c>
      <c r="E586" t="s">
        <v>22</v>
      </c>
      <c r="F586" t="s">
        <v>16</v>
      </c>
      <c r="G586" s="9">
        <v>20</v>
      </c>
      <c r="H586" t="s">
        <v>13</v>
      </c>
      <c r="I586" t="s">
        <v>582</v>
      </c>
      <c r="J586" t="s">
        <v>24</v>
      </c>
      <c r="K586" s="10">
        <v>0</v>
      </c>
    </row>
    <row r="587" spans="1:11" x14ac:dyDescent="0.2">
      <c r="A587" t="s">
        <v>539</v>
      </c>
      <c r="B587" t="s">
        <v>580</v>
      </c>
      <c r="C587" t="s">
        <v>25</v>
      </c>
      <c r="D587" t="s">
        <v>581</v>
      </c>
      <c r="E587" t="s">
        <v>22</v>
      </c>
      <c r="F587" t="s">
        <v>16</v>
      </c>
      <c r="G587" s="9">
        <v>20</v>
      </c>
      <c r="H587" t="s">
        <v>13</v>
      </c>
      <c r="I587" t="s">
        <v>584</v>
      </c>
      <c r="J587" t="s">
        <v>24</v>
      </c>
      <c r="K587" s="10">
        <v>0</v>
      </c>
    </row>
    <row r="588" spans="1:11" x14ac:dyDescent="0.2">
      <c r="A588" t="s">
        <v>539</v>
      </c>
      <c r="B588" t="s">
        <v>580</v>
      </c>
      <c r="C588" t="s">
        <v>26</v>
      </c>
      <c r="D588" t="s">
        <v>581</v>
      </c>
      <c r="E588" t="s">
        <v>22</v>
      </c>
      <c r="F588" t="s">
        <v>16</v>
      </c>
      <c r="G588" s="9">
        <v>19</v>
      </c>
      <c r="H588" t="s">
        <v>13</v>
      </c>
      <c r="I588" t="s">
        <v>584</v>
      </c>
      <c r="J588" t="s">
        <v>24</v>
      </c>
      <c r="K588" s="10">
        <v>0</v>
      </c>
    </row>
    <row r="589" spans="1:11" x14ac:dyDescent="0.2">
      <c r="A589" t="s">
        <v>539</v>
      </c>
      <c r="B589" t="s">
        <v>580</v>
      </c>
      <c r="C589" t="s">
        <v>27</v>
      </c>
      <c r="D589" t="s">
        <v>581</v>
      </c>
      <c r="E589" t="s">
        <v>22</v>
      </c>
      <c r="F589" t="s">
        <v>16</v>
      </c>
      <c r="G589" s="9">
        <v>20</v>
      </c>
      <c r="H589" t="s">
        <v>13</v>
      </c>
      <c r="I589" t="s">
        <v>585</v>
      </c>
      <c r="J589" t="s">
        <v>24</v>
      </c>
      <c r="K589" s="10">
        <v>0</v>
      </c>
    </row>
    <row r="590" spans="1:11" x14ac:dyDescent="0.2">
      <c r="A590" t="s">
        <v>539</v>
      </c>
      <c r="B590" t="s">
        <v>580</v>
      </c>
      <c r="C590" t="s">
        <v>28</v>
      </c>
      <c r="D590" t="s">
        <v>581</v>
      </c>
      <c r="E590" t="s">
        <v>22</v>
      </c>
      <c r="F590" t="s">
        <v>16</v>
      </c>
      <c r="G590" s="9">
        <v>20</v>
      </c>
      <c r="H590" t="s">
        <v>13</v>
      </c>
      <c r="I590" t="s">
        <v>585</v>
      </c>
      <c r="J590" t="s">
        <v>24</v>
      </c>
      <c r="K590" s="10">
        <v>0</v>
      </c>
    </row>
    <row r="591" spans="1:11" x14ac:dyDescent="0.2">
      <c r="A591" t="s">
        <v>1288</v>
      </c>
      <c r="B591" t="s">
        <v>1011</v>
      </c>
      <c r="C591" t="s">
        <v>122</v>
      </c>
      <c r="D591" t="s">
        <v>1295</v>
      </c>
      <c r="E591" t="s">
        <v>22</v>
      </c>
      <c r="F591" t="s">
        <v>40</v>
      </c>
      <c r="G591" s="9">
        <v>24</v>
      </c>
      <c r="H591" t="s">
        <v>13</v>
      </c>
      <c r="I591" t="s">
        <v>1296</v>
      </c>
      <c r="J591" t="s">
        <v>24</v>
      </c>
      <c r="K591" s="10">
        <v>100</v>
      </c>
    </row>
    <row r="592" spans="1:11" x14ac:dyDescent="0.2">
      <c r="A592" t="s">
        <v>1288</v>
      </c>
      <c r="B592" t="s">
        <v>1011</v>
      </c>
      <c r="C592" t="s">
        <v>123</v>
      </c>
      <c r="D592" t="s">
        <v>1295</v>
      </c>
      <c r="E592" t="s">
        <v>22</v>
      </c>
      <c r="F592" t="s">
        <v>40</v>
      </c>
      <c r="G592" s="9">
        <v>23</v>
      </c>
      <c r="H592" t="s">
        <v>13</v>
      </c>
      <c r="I592" t="s">
        <v>1296</v>
      </c>
      <c r="J592" t="s">
        <v>24</v>
      </c>
      <c r="K592" s="10">
        <v>100</v>
      </c>
    </row>
    <row r="593" spans="1:11" x14ac:dyDescent="0.2">
      <c r="A593" t="s">
        <v>1288</v>
      </c>
      <c r="B593" t="s">
        <v>1011</v>
      </c>
      <c r="C593" t="s">
        <v>132</v>
      </c>
      <c r="D593" t="s">
        <v>1295</v>
      </c>
      <c r="E593" t="s">
        <v>22</v>
      </c>
      <c r="F593" t="s">
        <v>40</v>
      </c>
      <c r="G593" s="9">
        <v>22</v>
      </c>
      <c r="H593" t="s">
        <v>13</v>
      </c>
      <c r="I593" t="s">
        <v>1297</v>
      </c>
      <c r="J593" t="s">
        <v>24</v>
      </c>
      <c r="K593" s="10">
        <v>100</v>
      </c>
    </row>
    <row r="594" spans="1:11" x14ac:dyDescent="0.2">
      <c r="A594" t="s">
        <v>1288</v>
      </c>
      <c r="B594" t="s">
        <v>1011</v>
      </c>
      <c r="C594" t="s">
        <v>134</v>
      </c>
      <c r="D594" t="s">
        <v>1295</v>
      </c>
      <c r="E594" t="s">
        <v>22</v>
      </c>
      <c r="F594" t="s">
        <v>40</v>
      </c>
      <c r="G594" s="9">
        <v>24</v>
      </c>
      <c r="H594" t="s">
        <v>13</v>
      </c>
      <c r="I594" t="s">
        <v>1297</v>
      </c>
      <c r="J594" t="s">
        <v>24</v>
      </c>
      <c r="K594" s="10">
        <v>100</v>
      </c>
    </row>
    <row r="595" spans="1:11" x14ac:dyDescent="0.2">
      <c r="A595" t="s">
        <v>892</v>
      </c>
      <c r="B595" t="s">
        <v>899</v>
      </c>
      <c r="C595" t="s">
        <v>9</v>
      </c>
      <c r="D595" t="s">
        <v>900</v>
      </c>
      <c r="E595" t="s">
        <v>22</v>
      </c>
      <c r="F595" t="s">
        <v>16</v>
      </c>
      <c r="G595" s="9">
        <v>24</v>
      </c>
      <c r="H595" t="s">
        <v>13</v>
      </c>
      <c r="I595" t="s">
        <v>902</v>
      </c>
      <c r="J595" t="s">
        <v>24</v>
      </c>
      <c r="K595" s="10">
        <v>34</v>
      </c>
    </row>
    <row r="596" spans="1:11" x14ac:dyDescent="0.2">
      <c r="A596" t="s">
        <v>892</v>
      </c>
      <c r="B596" t="s">
        <v>899</v>
      </c>
      <c r="C596" t="s">
        <v>19</v>
      </c>
      <c r="D596" t="s">
        <v>900</v>
      </c>
      <c r="E596" t="s">
        <v>22</v>
      </c>
      <c r="F596" t="s">
        <v>16</v>
      </c>
      <c r="G596" s="9">
        <v>24</v>
      </c>
      <c r="H596" t="s">
        <v>13</v>
      </c>
      <c r="I596" t="s">
        <v>902</v>
      </c>
      <c r="J596" t="s">
        <v>24</v>
      </c>
      <c r="K596" s="10">
        <v>34</v>
      </c>
    </row>
    <row r="597" spans="1:11" x14ac:dyDescent="0.2">
      <c r="A597" t="s">
        <v>892</v>
      </c>
      <c r="B597" t="s">
        <v>899</v>
      </c>
      <c r="C597" t="s">
        <v>25</v>
      </c>
      <c r="D597" t="s">
        <v>900</v>
      </c>
      <c r="E597" t="s">
        <v>22</v>
      </c>
      <c r="F597" t="s">
        <v>16</v>
      </c>
      <c r="G597" s="9">
        <v>23</v>
      </c>
      <c r="H597" t="s">
        <v>13</v>
      </c>
      <c r="I597" t="s">
        <v>903</v>
      </c>
      <c r="J597" t="s">
        <v>24</v>
      </c>
      <c r="K597" s="10">
        <v>34</v>
      </c>
    </row>
    <row r="598" spans="1:11" x14ac:dyDescent="0.2">
      <c r="A598" t="s">
        <v>892</v>
      </c>
      <c r="B598" t="s">
        <v>899</v>
      </c>
      <c r="C598" t="s">
        <v>26</v>
      </c>
      <c r="D598" t="s">
        <v>900</v>
      </c>
      <c r="E598" t="s">
        <v>22</v>
      </c>
      <c r="F598" t="s">
        <v>16</v>
      </c>
      <c r="G598" s="9">
        <v>24</v>
      </c>
      <c r="H598" t="s">
        <v>13</v>
      </c>
      <c r="I598" t="s">
        <v>903</v>
      </c>
      <c r="J598" t="s">
        <v>24</v>
      </c>
      <c r="K598" s="10">
        <v>34</v>
      </c>
    </row>
    <row r="599" spans="1:11" x14ac:dyDescent="0.2">
      <c r="A599" t="s">
        <v>892</v>
      </c>
      <c r="B599" t="s">
        <v>899</v>
      </c>
      <c r="C599" t="s">
        <v>27</v>
      </c>
      <c r="D599" t="s">
        <v>900</v>
      </c>
      <c r="E599" t="s">
        <v>22</v>
      </c>
      <c r="F599" t="s">
        <v>16</v>
      </c>
      <c r="G599" s="9">
        <v>24</v>
      </c>
      <c r="H599" t="s">
        <v>13</v>
      </c>
      <c r="I599" t="s">
        <v>904</v>
      </c>
      <c r="J599" t="s">
        <v>24</v>
      </c>
      <c r="K599" s="10">
        <v>34</v>
      </c>
    </row>
    <row r="600" spans="1:11" x14ac:dyDescent="0.2">
      <c r="A600" t="s">
        <v>892</v>
      </c>
      <c r="B600" t="s">
        <v>899</v>
      </c>
      <c r="C600" t="s">
        <v>28</v>
      </c>
      <c r="D600" t="s">
        <v>900</v>
      </c>
      <c r="E600" t="s">
        <v>22</v>
      </c>
      <c r="F600" t="s">
        <v>16</v>
      </c>
      <c r="G600" s="9">
        <v>24</v>
      </c>
      <c r="H600" t="s">
        <v>13</v>
      </c>
      <c r="I600" t="s">
        <v>904</v>
      </c>
      <c r="J600" t="s">
        <v>24</v>
      </c>
      <c r="K600" s="10">
        <v>34</v>
      </c>
    </row>
    <row r="601" spans="1:11" x14ac:dyDescent="0.2">
      <c r="A601" t="s">
        <v>892</v>
      </c>
      <c r="B601" t="s">
        <v>899</v>
      </c>
      <c r="C601" t="s">
        <v>29</v>
      </c>
      <c r="D601" t="s">
        <v>900</v>
      </c>
      <c r="E601" t="s">
        <v>22</v>
      </c>
      <c r="F601" t="s">
        <v>16</v>
      </c>
      <c r="G601" s="9">
        <v>24</v>
      </c>
      <c r="H601" t="s">
        <v>13</v>
      </c>
      <c r="I601" t="s">
        <v>905</v>
      </c>
      <c r="J601" t="s">
        <v>24</v>
      </c>
      <c r="K601" s="10">
        <v>34</v>
      </c>
    </row>
    <row r="602" spans="1:11" x14ac:dyDescent="0.2">
      <c r="A602" t="s">
        <v>892</v>
      </c>
      <c r="B602" t="s">
        <v>899</v>
      </c>
      <c r="C602" t="s">
        <v>31</v>
      </c>
      <c r="D602" t="s">
        <v>900</v>
      </c>
      <c r="E602" t="s">
        <v>22</v>
      </c>
      <c r="F602" t="s">
        <v>16</v>
      </c>
      <c r="G602" s="9">
        <v>24</v>
      </c>
      <c r="H602" t="s">
        <v>13</v>
      </c>
      <c r="I602" t="s">
        <v>905</v>
      </c>
      <c r="J602" t="s">
        <v>24</v>
      </c>
      <c r="K602" s="10">
        <v>34</v>
      </c>
    </row>
    <row r="603" spans="1:11" x14ac:dyDescent="0.2">
      <c r="A603" t="s">
        <v>892</v>
      </c>
      <c r="B603" t="s">
        <v>899</v>
      </c>
      <c r="C603" t="s">
        <v>32</v>
      </c>
      <c r="D603" t="s">
        <v>900</v>
      </c>
      <c r="E603" t="s">
        <v>22</v>
      </c>
      <c r="F603" t="s">
        <v>16</v>
      </c>
      <c r="G603" s="9">
        <v>24</v>
      </c>
      <c r="H603" t="s">
        <v>13</v>
      </c>
      <c r="I603" t="s">
        <v>906</v>
      </c>
      <c r="J603" t="s">
        <v>24</v>
      </c>
      <c r="K603" s="10">
        <v>34</v>
      </c>
    </row>
    <row r="604" spans="1:11" x14ac:dyDescent="0.2">
      <c r="A604" t="s">
        <v>892</v>
      </c>
      <c r="B604" t="s">
        <v>899</v>
      </c>
      <c r="C604" t="s">
        <v>33</v>
      </c>
      <c r="D604" t="s">
        <v>900</v>
      </c>
      <c r="E604" t="s">
        <v>22</v>
      </c>
      <c r="F604" t="s">
        <v>16</v>
      </c>
      <c r="G604" s="9">
        <v>23</v>
      </c>
      <c r="H604" t="s">
        <v>13</v>
      </c>
      <c r="I604" t="s">
        <v>906</v>
      </c>
      <c r="J604" t="s">
        <v>24</v>
      </c>
      <c r="K604" s="10">
        <v>34</v>
      </c>
    </row>
    <row r="605" spans="1:11" x14ac:dyDescent="0.2">
      <c r="A605" t="s">
        <v>892</v>
      </c>
      <c r="B605" t="s">
        <v>899</v>
      </c>
      <c r="C605" t="s">
        <v>300</v>
      </c>
      <c r="D605" t="s">
        <v>900</v>
      </c>
      <c r="E605" t="s">
        <v>22</v>
      </c>
      <c r="F605" t="s">
        <v>16</v>
      </c>
      <c r="G605" s="9">
        <v>22</v>
      </c>
      <c r="H605" t="s">
        <v>13</v>
      </c>
      <c r="I605" t="s">
        <v>907</v>
      </c>
      <c r="J605" t="s">
        <v>24</v>
      </c>
      <c r="K605" s="10">
        <v>34</v>
      </c>
    </row>
    <row r="606" spans="1:11" x14ac:dyDescent="0.2">
      <c r="A606" t="s">
        <v>892</v>
      </c>
      <c r="B606" t="s">
        <v>899</v>
      </c>
      <c r="C606" t="s">
        <v>204</v>
      </c>
      <c r="D606" t="s">
        <v>900</v>
      </c>
      <c r="E606" t="s">
        <v>22</v>
      </c>
      <c r="F606" t="s">
        <v>16</v>
      </c>
      <c r="G606" s="9">
        <v>24</v>
      </c>
      <c r="H606" t="s">
        <v>13</v>
      </c>
      <c r="I606" t="s">
        <v>907</v>
      </c>
      <c r="J606" t="s">
        <v>24</v>
      </c>
      <c r="K606" s="10">
        <v>34</v>
      </c>
    </row>
    <row r="607" spans="1:11" x14ac:dyDescent="0.2">
      <c r="A607" t="s">
        <v>892</v>
      </c>
      <c r="B607" t="s">
        <v>899</v>
      </c>
      <c r="C607" t="s">
        <v>301</v>
      </c>
      <c r="D607" t="s">
        <v>900</v>
      </c>
      <c r="E607" t="s">
        <v>22</v>
      </c>
      <c r="F607" t="s">
        <v>16</v>
      </c>
      <c r="G607" s="9">
        <v>21</v>
      </c>
      <c r="H607" t="s">
        <v>13</v>
      </c>
      <c r="I607" t="s">
        <v>908</v>
      </c>
      <c r="J607" t="s">
        <v>24</v>
      </c>
      <c r="K607" s="10">
        <v>34</v>
      </c>
    </row>
    <row r="608" spans="1:11" x14ac:dyDescent="0.2">
      <c r="A608" t="s">
        <v>892</v>
      </c>
      <c r="B608" t="s">
        <v>899</v>
      </c>
      <c r="C608" t="s">
        <v>302</v>
      </c>
      <c r="D608" t="s">
        <v>900</v>
      </c>
      <c r="E608" t="s">
        <v>22</v>
      </c>
      <c r="F608" t="s">
        <v>16</v>
      </c>
      <c r="G608" s="9">
        <v>23</v>
      </c>
      <c r="H608" t="s">
        <v>13</v>
      </c>
      <c r="I608" t="s">
        <v>908</v>
      </c>
      <c r="J608" t="s">
        <v>24</v>
      </c>
      <c r="K608" s="10">
        <v>34</v>
      </c>
    </row>
    <row r="609" spans="1:11" x14ac:dyDescent="0.2">
      <c r="A609" t="s">
        <v>892</v>
      </c>
      <c r="B609" t="s">
        <v>899</v>
      </c>
      <c r="C609" t="s">
        <v>303</v>
      </c>
      <c r="D609" t="s">
        <v>900</v>
      </c>
      <c r="E609" t="s">
        <v>22</v>
      </c>
      <c r="F609" t="s">
        <v>16</v>
      </c>
      <c r="G609" s="9">
        <v>17</v>
      </c>
      <c r="H609" t="s">
        <v>13</v>
      </c>
      <c r="I609" t="s">
        <v>909</v>
      </c>
      <c r="J609" t="s">
        <v>24</v>
      </c>
      <c r="K609" s="10">
        <v>34</v>
      </c>
    </row>
    <row r="610" spans="1:11" x14ac:dyDescent="0.2">
      <c r="A610" t="s">
        <v>892</v>
      </c>
      <c r="B610" t="s">
        <v>899</v>
      </c>
      <c r="C610" t="s">
        <v>304</v>
      </c>
      <c r="D610" t="s">
        <v>900</v>
      </c>
      <c r="E610" t="s">
        <v>22</v>
      </c>
      <c r="F610" t="s">
        <v>16</v>
      </c>
      <c r="G610" s="9">
        <v>25</v>
      </c>
      <c r="H610" t="s">
        <v>13</v>
      </c>
      <c r="I610" t="s">
        <v>909</v>
      </c>
      <c r="J610" t="s">
        <v>24</v>
      </c>
      <c r="K610" s="10">
        <v>34</v>
      </c>
    </row>
    <row r="611" spans="1:11" x14ac:dyDescent="0.2">
      <c r="A611" t="s">
        <v>892</v>
      </c>
      <c r="B611" t="s">
        <v>910</v>
      </c>
      <c r="C611" t="s">
        <v>911</v>
      </c>
      <c r="D611" t="s">
        <v>912</v>
      </c>
      <c r="E611" t="s">
        <v>22</v>
      </c>
      <c r="F611" t="s">
        <v>16</v>
      </c>
      <c r="G611" s="9">
        <v>9</v>
      </c>
      <c r="H611" t="s">
        <v>13</v>
      </c>
      <c r="I611" t="s">
        <v>913</v>
      </c>
      <c r="J611" t="s">
        <v>24</v>
      </c>
      <c r="K611" s="10">
        <v>34</v>
      </c>
    </row>
    <row r="612" spans="1:11" x14ac:dyDescent="0.2">
      <c r="A612" t="s">
        <v>892</v>
      </c>
      <c r="B612" t="s">
        <v>910</v>
      </c>
      <c r="C612" t="s">
        <v>19</v>
      </c>
      <c r="D612" t="s">
        <v>912</v>
      </c>
      <c r="E612" t="s">
        <v>22</v>
      </c>
      <c r="F612" t="s">
        <v>16</v>
      </c>
      <c r="G612" s="9">
        <v>11</v>
      </c>
      <c r="H612" t="s">
        <v>13</v>
      </c>
      <c r="I612" t="s">
        <v>913</v>
      </c>
      <c r="J612" t="s">
        <v>24</v>
      </c>
      <c r="K612" s="10">
        <v>34</v>
      </c>
    </row>
    <row r="613" spans="1:11" x14ac:dyDescent="0.2">
      <c r="A613" t="s">
        <v>892</v>
      </c>
      <c r="B613" t="s">
        <v>910</v>
      </c>
      <c r="C613" t="s">
        <v>914</v>
      </c>
      <c r="D613" t="s">
        <v>912</v>
      </c>
      <c r="E613" t="s">
        <v>22</v>
      </c>
      <c r="F613" t="s">
        <v>16</v>
      </c>
      <c r="G613" s="9">
        <v>4</v>
      </c>
      <c r="H613" t="s">
        <v>13</v>
      </c>
      <c r="I613" t="s">
        <v>913</v>
      </c>
      <c r="J613" t="s">
        <v>24</v>
      </c>
      <c r="K613" s="10">
        <v>34</v>
      </c>
    </row>
    <row r="614" spans="1:11" x14ac:dyDescent="0.2">
      <c r="A614" t="s">
        <v>892</v>
      </c>
      <c r="B614" t="s">
        <v>910</v>
      </c>
      <c r="C614" t="s">
        <v>26</v>
      </c>
      <c r="D614" t="s">
        <v>912</v>
      </c>
      <c r="E614" t="s">
        <v>22</v>
      </c>
      <c r="F614" t="s">
        <v>16</v>
      </c>
      <c r="G614" s="9">
        <v>6</v>
      </c>
      <c r="H614" t="s">
        <v>13</v>
      </c>
      <c r="I614" t="s">
        <v>913</v>
      </c>
      <c r="J614" t="s">
        <v>24</v>
      </c>
      <c r="K614" s="10">
        <v>34</v>
      </c>
    </row>
    <row r="615" spans="1:11" x14ac:dyDescent="0.2">
      <c r="A615" t="s">
        <v>892</v>
      </c>
      <c r="B615" t="s">
        <v>923</v>
      </c>
      <c r="C615" t="s">
        <v>25</v>
      </c>
      <c r="D615" t="s">
        <v>924</v>
      </c>
      <c r="E615" t="s">
        <v>22</v>
      </c>
      <c r="F615" t="s">
        <v>16</v>
      </c>
      <c r="G615" s="9">
        <v>14</v>
      </c>
      <c r="H615" t="s">
        <v>13</v>
      </c>
      <c r="I615" t="s">
        <v>925</v>
      </c>
      <c r="J615" t="s">
        <v>24</v>
      </c>
      <c r="K615" s="10">
        <v>0</v>
      </c>
    </row>
    <row r="616" spans="1:11" x14ac:dyDescent="0.2">
      <c r="A616" t="s">
        <v>892</v>
      </c>
      <c r="B616" t="s">
        <v>923</v>
      </c>
      <c r="C616" t="s">
        <v>26</v>
      </c>
      <c r="D616" t="s">
        <v>924</v>
      </c>
      <c r="E616" t="s">
        <v>22</v>
      </c>
      <c r="F616" t="s">
        <v>16</v>
      </c>
      <c r="G616" s="9">
        <v>12</v>
      </c>
      <c r="H616" t="s">
        <v>13</v>
      </c>
      <c r="I616" t="s">
        <v>925</v>
      </c>
      <c r="J616" t="s">
        <v>24</v>
      </c>
      <c r="K616" s="10">
        <v>0</v>
      </c>
    </row>
    <row r="617" spans="1:11" x14ac:dyDescent="0.2">
      <c r="A617" t="s">
        <v>892</v>
      </c>
      <c r="B617" t="s">
        <v>923</v>
      </c>
      <c r="C617" t="s">
        <v>27</v>
      </c>
      <c r="D617" t="s">
        <v>924</v>
      </c>
      <c r="E617" t="s">
        <v>22</v>
      </c>
      <c r="F617" t="s">
        <v>16</v>
      </c>
      <c r="G617" s="9">
        <v>13</v>
      </c>
      <c r="H617" t="s">
        <v>13</v>
      </c>
      <c r="I617" t="s">
        <v>926</v>
      </c>
      <c r="J617" t="s">
        <v>24</v>
      </c>
      <c r="K617" s="10">
        <v>0</v>
      </c>
    </row>
    <row r="618" spans="1:11" x14ac:dyDescent="0.2">
      <c r="A618" t="s">
        <v>892</v>
      </c>
      <c r="B618" t="s">
        <v>923</v>
      </c>
      <c r="C618" t="s">
        <v>28</v>
      </c>
      <c r="D618" t="s">
        <v>924</v>
      </c>
      <c r="E618" t="s">
        <v>22</v>
      </c>
      <c r="F618" t="s">
        <v>16</v>
      </c>
      <c r="G618" s="9">
        <v>12</v>
      </c>
      <c r="H618" t="s">
        <v>13</v>
      </c>
      <c r="I618" t="s">
        <v>926</v>
      </c>
      <c r="J618" t="s">
        <v>24</v>
      </c>
      <c r="K618" s="10">
        <v>0</v>
      </c>
    </row>
  </sheetData>
  <autoFilter ref="A1:K618" xr:uid="{00000000-0001-0000-0000-000000000000}">
    <sortState xmlns:xlrd2="http://schemas.microsoft.com/office/spreadsheetml/2017/richdata2" ref="A2:K618">
      <sortCondition descending="1" ref="J1:J618"/>
    </sortState>
  </autoFilter>
  <sortState xmlns:xlrd2="http://schemas.microsoft.com/office/spreadsheetml/2017/richdata2" ref="A242:T249">
    <sortCondition descending="1" ref="I242:I24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90AEE-5080-4047-B9E9-5260A1FC5888}">
  <dimension ref="A1:S186"/>
  <sheetViews>
    <sheetView zoomScale="130" zoomScaleNormal="130" workbookViewId="0">
      <pane ySplit="1" topLeftCell="A104" activePane="bottomLeft" state="frozen"/>
      <selection pane="bottomLeft" activeCell="L120" sqref="L120:S120"/>
    </sheetView>
  </sheetViews>
  <sheetFormatPr baseColWidth="10" defaultRowHeight="15" x14ac:dyDescent="0.2"/>
  <cols>
    <col min="1" max="1" width="8.5" customWidth="1"/>
    <col min="2" max="2" width="7.83203125" customWidth="1"/>
    <col min="3" max="3" width="26.83203125" customWidth="1"/>
    <col min="4" max="4" width="6.83203125" customWidth="1"/>
    <col min="5" max="5" width="5.5" customWidth="1"/>
    <col min="6" max="6" width="8.5" customWidth="1"/>
    <col min="7" max="7" width="25.1640625" customWidth="1"/>
    <col min="8" max="8" width="21.1640625" customWidth="1"/>
    <col min="9" max="9" width="22.6640625" customWidth="1"/>
    <col min="10" max="10" width="7.5" customWidth="1"/>
  </cols>
  <sheetData>
    <row r="1" spans="1:19" ht="17" thickTop="1" thickBot="1" x14ac:dyDescent="0.25">
      <c r="A1" s="3" t="s">
        <v>1</v>
      </c>
      <c r="B1" s="1" t="s">
        <v>1300</v>
      </c>
      <c r="C1" s="4" t="s">
        <v>2</v>
      </c>
      <c r="D1" s="1" t="s">
        <v>1301</v>
      </c>
      <c r="E1" s="5" t="s">
        <v>3</v>
      </c>
      <c r="F1" s="1" t="s">
        <v>1302</v>
      </c>
      <c r="G1" s="6" t="s">
        <v>4</v>
      </c>
      <c r="H1" s="7" t="s">
        <v>5</v>
      </c>
      <c r="I1" s="8" t="s">
        <v>6</v>
      </c>
      <c r="J1" s="11" t="s">
        <v>1303</v>
      </c>
      <c r="L1" s="12" t="s">
        <v>1304</v>
      </c>
      <c r="M1" s="12" t="s">
        <v>1305</v>
      </c>
      <c r="N1" s="12" t="s">
        <v>1306</v>
      </c>
      <c r="O1" s="12" t="s">
        <v>1307</v>
      </c>
      <c r="P1" s="12" t="s">
        <v>1308</v>
      </c>
      <c r="Q1" s="12" t="s">
        <v>1309</v>
      </c>
      <c r="R1" s="12" t="s">
        <v>1310</v>
      </c>
      <c r="S1" s="12" t="s">
        <v>1311</v>
      </c>
    </row>
    <row r="2" spans="1:19" ht="16" thickTop="1" x14ac:dyDescent="0.2">
      <c r="A2" t="s">
        <v>406</v>
      </c>
      <c r="B2" t="s">
        <v>9</v>
      </c>
      <c r="C2" t="s">
        <v>1156</v>
      </c>
      <c r="D2" t="s">
        <v>11</v>
      </c>
      <c r="E2" t="s">
        <v>12</v>
      </c>
      <c r="F2" s="10">
        <v>37</v>
      </c>
      <c r="G2" t="s">
        <v>13</v>
      </c>
      <c r="H2" t="s">
        <v>1157</v>
      </c>
      <c r="I2" t="s">
        <v>18</v>
      </c>
      <c r="J2" s="10">
        <v>100</v>
      </c>
      <c r="L2">
        <f>E2*F2*J2*0.01</f>
        <v>111</v>
      </c>
      <c r="N2">
        <f>L2</f>
        <v>111</v>
      </c>
    </row>
    <row r="3" spans="1:19" x14ac:dyDescent="0.2">
      <c r="A3" t="s">
        <v>1175</v>
      </c>
      <c r="B3" t="s">
        <v>9</v>
      </c>
      <c r="C3" t="s">
        <v>1176</v>
      </c>
      <c r="D3" t="s">
        <v>11</v>
      </c>
      <c r="E3" t="s">
        <v>16</v>
      </c>
      <c r="F3" s="10">
        <v>36</v>
      </c>
      <c r="G3" t="s">
        <v>13</v>
      </c>
      <c r="H3" t="s">
        <v>1162</v>
      </c>
      <c r="I3" t="s">
        <v>18</v>
      </c>
      <c r="J3" s="10">
        <v>100</v>
      </c>
      <c r="L3">
        <f t="shared" ref="L3:L66" si="0">E3*F3*J3*0.01</f>
        <v>36</v>
      </c>
      <c r="Q3">
        <f>L3</f>
        <v>36</v>
      </c>
    </row>
    <row r="4" spans="1:19" x14ac:dyDescent="0.2">
      <c r="A4" t="s">
        <v>1175</v>
      </c>
      <c r="B4" t="s">
        <v>19</v>
      </c>
      <c r="C4" t="s">
        <v>1176</v>
      </c>
      <c r="D4" t="s">
        <v>11</v>
      </c>
      <c r="E4" t="s">
        <v>16</v>
      </c>
      <c r="F4" s="10">
        <v>39</v>
      </c>
      <c r="G4" t="s">
        <v>13</v>
      </c>
      <c r="H4" t="s">
        <v>1162</v>
      </c>
      <c r="I4" t="s">
        <v>18</v>
      </c>
      <c r="J4" s="10">
        <v>100</v>
      </c>
      <c r="L4">
        <f t="shared" si="0"/>
        <v>39</v>
      </c>
      <c r="Q4">
        <f t="shared" ref="Q4:Q9" si="1">L4</f>
        <v>39</v>
      </c>
    </row>
    <row r="5" spans="1:19" x14ac:dyDescent="0.2">
      <c r="A5" t="s">
        <v>1175</v>
      </c>
      <c r="B5" t="s">
        <v>25</v>
      </c>
      <c r="C5" t="s">
        <v>1176</v>
      </c>
      <c r="D5" t="s">
        <v>11</v>
      </c>
      <c r="E5" t="s">
        <v>16</v>
      </c>
      <c r="F5" s="10">
        <v>35</v>
      </c>
      <c r="G5" t="s">
        <v>13</v>
      </c>
      <c r="H5" t="s">
        <v>1162</v>
      </c>
      <c r="I5" t="s">
        <v>18</v>
      </c>
      <c r="J5" s="10">
        <v>100</v>
      </c>
      <c r="L5">
        <f t="shared" si="0"/>
        <v>35</v>
      </c>
      <c r="Q5">
        <f t="shared" si="1"/>
        <v>35</v>
      </c>
    </row>
    <row r="6" spans="1:19" x14ac:dyDescent="0.2">
      <c r="A6" t="s">
        <v>1175</v>
      </c>
      <c r="B6" t="s">
        <v>26</v>
      </c>
      <c r="C6" t="s">
        <v>1176</v>
      </c>
      <c r="D6" t="s">
        <v>11</v>
      </c>
      <c r="E6" t="s">
        <v>16</v>
      </c>
      <c r="F6" s="10">
        <v>33</v>
      </c>
      <c r="G6" t="s">
        <v>13</v>
      </c>
      <c r="H6" t="s">
        <v>1162</v>
      </c>
      <c r="I6" t="s">
        <v>18</v>
      </c>
      <c r="J6" s="10">
        <v>100</v>
      </c>
      <c r="L6">
        <f t="shared" si="0"/>
        <v>33</v>
      </c>
      <c r="Q6">
        <f t="shared" si="1"/>
        <v>33</v>
      </c>
    </row>
    <row r="7" spans="1:19" x14ac:dyDescent="0.2">
      <c r="A7" t="s">
        <v>1175</v>
      </c>
      <c r="B7" t="s">
        <v>27</v>
      </c>
      <c r="C7" t="s">
        <v>1176</v>
      </c>
      <c r="D7" t="s">
        <v>11</v>
      </c>
      <c r="E7" t="s">
        <v>16</v>
      </c>
      <c r="F7" s="10">
        <v>35</v>
      </c>
      <c r="G7" t="s">
        <v>13</v>
      </c>
      <c r="H7" t="s">
        <v>1162</v>
      </c>
      <c r="I7" t="s">
        <v>18</v>
      </c>
      <c r="J7" s="10">
        <v>100</v>
      </c>
      <c r="L7">
        <f t="shared" si="0"/>
        <v>35</v>
      </c>
      <c r="Q7">
        <f t="shared" si="1"/>
        <v>35</v>
      </c>
    </row>
    <row r="8" spans="1:19" x14ac:dyDescent="0.2">
      <c r="A8" t="s">
        <v>1175</v>
      </c>
      <c r="B8" t="s">
        <v>28</v>
      </c>
      <c r="C8" t="s">
        <v>1176</v>
      </c>
      <c r="D8" t="s">
        <v>11</v>
      </c>
      <c r="E8" t="s">
        <v>16</v>
      </c>
      <c r="F8" s="10">
        <v>39</v>
      </c>
      <c r="G8" t="s">
        <v>13</v>
      </c>
      <c r="H8" t="s">
        <v>1162</v>
      </c>
      <c r="I8" t="s">
        <v>18</v>
      </c>
      <c r="J8" s="10">
        <v>100</v>
      </c>
      <c r="L8">
        <f t="shared" si="0"/>
        <v>39</v>
      </c>
      <c r="Q8">
        <f t="shared" si="1"/>
        <v>39</v>
      </c>
    </row>
    <row r="9" spans="1:19" x14ac:dyDescent="0.2">
      <c r="A9" t="s">
        <v>1175</v>
      </c>
      <c r="B9" t="s">
        <v>29</v>
      </c>
      <c r="C9" t="s">
        <v>1176</v>
      </c>
      <c r="D9" t="s">
        <v>11</v>
      </c>
      <c r="E9" t="s">
        <v>16</v>
      </c>
      <c r="F9" s="10">
        <v>33</v>
      </c>
      <c r="G9" t="s">
        <v>13</v>
      </c>
      <c r="H9" t="s">
        <v>1162</v>
      </c>
      <c r="I9" t="s">
        <v>18</v>
      </c>
      <c r="J9" s="10">
        <v>100</v>
      </c>
      <c r="L9">
        <f t="shared" si="0"/>
        <v>33</v>
      </c>
      <c r="Q9">
        <f t="shared" si="1"/>
        <v>33</v>
      </c>
    </row>
    <row r="10" spans="1:19" x14ac:dyDescent="0.2">
      <c r="A10" t="s">
        <v>541</v>
      </c>
      <c r="B10" t="s">
        <v>9</v>
      </c>
      <c r="C10" t="s">
        <v>1179</v>
      </c>
      <c r="D10" t="s">
        <v>11</v>
      </c>
      <c r="E10" t="s">
        <v>12</v>
      </c>
      <c r="F10" s="10">
        <v>15</v>
      </c>
      <c r="G10" t="s">
        <v>13</v>
      </c>
      <c r="H10" t="s">
        <v>1180</v>
      </c>
      <c r="I10" t="s">
        <v>18</v>
      </c>
      <c r="J10" s="10">
        <v>100</v>
      </c>
      <c r="L10">
        <f t="shared" si="0"/>
        <v>45</v>
      </c>
      <c r="O10">
        <f>L10</f>
        <v>45</v>
      </c>
    </row>
    <row r="11" spans="1:19" x14ac:dyDescent="0.2">
      <c r="A11" t="s">
        <v>541</v>
      </c>
      <c r="B11" t="s">
        <v>315</v>
      </c>
      <c r="C11" t="s">
        <v>1179</v>
      </c>
      <c r="D11" t="s">
        <v>11</v>
      </c>
      <c r="E11" t="s">
        <v>12</v>
      </c>
      <c r="F11" s="10">
        <v>64</v>
      </c>
      <c r="G11" t="s">
        <v>13</v>
      </c>
      <c r="H11" t="s">
        <v>1182</v>
      </c>
      <c r="I11" t="s">
        <v>18</v>
      </c>
      <c r="J11" s="10">
        <v>100</v>
      </c>
      <c r="L11">
        <f t="shared" si="0"/>
        <v>192</v>
      </c>
      <c r="O11">
        <f t="shared" ref="O11:O30" si="2">L11</f>
        <v>192</v>
      </c>
    </row>
    <row r="12" spans="1:19" x14ac:dyDescent="0.2">
      <c r="A12" t="s">
        <v>541</v>
      </c>
      <c r="B12" t="s">
        <v>316</v>
      </c>
      <c r="C12" t="s">
        <v>1179</v>
      </c>
      <c r="D12" t="s">
        <v>11</v>
      </c>
      <c r="E12" t="s">
        <v>12</v>
      </c>
      <c r="F12" s="10">
        <v>70</v>
      </c>
      <c r="G12" t="s">
        <v>13</v>
      </c>
      <c r="H12" t="s">
        <v>1182</v>
      </c>
      <c r="I12" t="s">
        <v>18</v>
      </c>
      <c r="J12" s="10">
        <v>100</v>
      </c>
      <c r="L12">
        <f t="shared" si="0"/>
        <v>210</v>
      </c>
      <c r="O12">
        <f t="shared" si="2"/>
        <v>210</v>
      </c>
    </row>
    <row r="13" spans="1:19" x14ac:dyDescent="0.2">
      <c r="A13" t="s">
        <v>541</v>
      </c>
      <c r="B13" t="s">
        <v>317</v>
      </c>
      <c r="C13" t="s">
        <v>1179</v>
      </c>
      <c r="D13" t="s">
        <v>11</v>
      </c>
      <c r="E13" t="s">
        <v>12</v>
      </c>
      <c r="F13" s="10">
        <v>69</v>
      </c>
      <c r="G13" t="s">
        <v>13</v>
      </c>
      <c r="H13" t="s">
        <v>1182</v>
      </c>
      <c r="I13" t="s">
        <v>18</v>
      </c>
      <c r="J13" s="10">
        <v>100</v>
      </c>
      <c r="L13">
        <f t="shared" si="0"/>
        <v>207</v>
      </c>
      <c r="O13">
        <f t="shared" si="2"/>
        <v>207</v>
      </c>
    </row>
    <row r="14" spans="1:19" x14ac:dyDescent="0.2">
      <c r="A14" t="s">
        <v>541</v>
      </c>
      <c r="B14" t="s">
        <v>318</v>
      </c>
      <c r="C14" t="s">
        <v>1179</v>
      </c>
      <c r="D14" t="s">
        <v>11</v>
      </c>
      <c r="E14" t="s">
        <v>12</v>
      </c>
      <c r="F14" s="10">
        <v>70</v>
      </c>
      <c r="G14" t="s">
        <v>13</v>
      </c>
      <c r="H14" t="s">
        <v>1182</v>
      </c>
      <c r="I14" t="s">
        <v>18</v>
      </c>
      <c r="J14" s="10">
        <v>100</v>
      </c>
      <c r="L14">
        <f t="shared" si="0"/>
        <v>210</v>
      </c>
      <c r="O14">
        <f t="shared" si="2"/>
        <v>210</v>
      </c>
    </row>
    <row r="15" spans="1:19" x14ac:dyDescent="0.2">
      <c r="A15" t="s">
        <v>541</v>
      </c>
      <c r="B15" t="s">
        <v>174</v>
      </c>
      <c r="C15" t="s">
        <v>1179</v>
      </c>
      <c r="D15" t="s">
        <v>11</v>
      </c>
      <c r="E15" t="s">
        <v>12</v>
      </c>
      <c r="F15" s="10">
        <v>40</v>
      </c>
      <c r="G15" t="s">
        <v>176</v>
      </c>
      <c r="H15" t="s">
        <v>1182</v>
      </c>
      <c r="I15" t="s">
        <v>18</v>
      </c>
      <c r="J15" s="10">
        <v>100</v>
      </c>
      <c r="L15">
        <f t="shared" si="0"/>
        <v>120</v>
      </c>
      <c r="O15">
        <f t="shared" si="2"/>
        <v>120</v>
      </c>
    </row>
    <row r="16" spans="1:19" x14ac:dyDescent="0.2">
      <c r="A16" t="s">
        <v>541</v>
      </c>
      <c r="B16" t="s">
        <v>178</v>
      </c>
      <c r="C16" t="s">
        <v>1179</v>
      </c>
      <c r="D16" t="s">
        <v>11</v>
      </c>
      <c r="E16" t="s">
        <v>12</v>
      </c>
      <c r="F16" s="10">
        <v>17</v>
      </c>
      <c r="G16" t="s">
        <v>176</v>
      </c>
      <c r="H16" t="s">
        <v>1182</v>
      </c>
      <c r="I16" t="s">
        <v>18</v>
      </c>
      <c r="J16" s="10">
        <v>100</v>
      </c>
      <c r="L16">
        <f t="shared" si="0"/>
        <v>51</v>
      </c>
      <c r="O16">
        <f t="shared" si="2"/>
        <v>51</v>
      </c>
    </row>
    <row r="17" spans="1:15" x14ac:dyDescent="0.2">
      <c r="A17" t="s">
        <v>541</v>
      </c>
      <c r="B17" t="s">
        <v>241</v>
      </c>
      <c r="C17" t="s">
        <v>1179</v>
      </c>
      <c r="D17" t="s">
        <v>11</v>
      </c>
      <c r="E17" t="s">
        <v>12</v>
      </c>
      <c r="F17" s="10">
        <v>20</v>
      </c>
      <c r="G17" t="s">
        <v>176</v>
      </c>
      <c r="H17" t="s">
        <v>1182</v>
      </c>
      <c r="I17" t="s">
        <v>18</v>
      </c>
      <c r="J17" s="10">
        <v>100</v>
      </c>
      <c r="L17">
        <f t="shared" si="0"/>
        <v>60</v>
      </c>
      <c r="O17">
        <f t="shared" si="2"/>
        <v>60</v>
      </c>
    </row>
    <row r="18" spans="1:15" x14ac:dyDescent="0.2">
      <c r="A18" t="s">
        <v>541</v>
      </c>
      <c r="B18" t="s">
        <v>697</v>
      </c>
      <c r="C18" t="s">
        <v>1179</v>
      </c>
      <c r="D18" t="s">
        <v>11</v>
      </c>
      <c r="E18" t="s">
        <v>12</v>
      </c>
      <c r="F18" s="10">
        <v>39</v>
      </c>
      <c r="G18" t="s">
        <v>176</v>
      </c>
      <c r="H18" t="s">
        <v>1182</v>
      </c>
      <c r="I18" t="s">
        <v>18</v>
      </c>
      <c r="J18" s="10">
        <v>100</v>
      </c>
      <c r="L18">
        <f t="shared" si="0"/>
        <v>117</v>
      </c>
      <c r="O18">
        <f t="shared" si="2"/>
        <v>117</v>
      </c>
    </row>
    <row r="19" spans="1:15" x14ac:dyDescent="0.2">
      <c r="A19" t="s">
        <v>541</v>
      </c>
      <c r="B19" t="s">
        <v>244</v>
      </c>
      <c r="C19" t="s">
        <v>1179</v>
      </c>
      <c r="D19" t="s">
        <v>11</v>
      </c>
      <c r="E19" t="s">
        <v>12</v>
      </c>
      <c r="F19" s="10">
        <v>40</v>
      </c>
      <c r="G19" t="s">
        <v>176</v>
      </c>
      <c r="H19" t="s">
        <v>1182</v>
      </c>
      <c r="I19" t="s">
        <v>18</v>
      </c>
      <c r="J19" s="10">
        <v>100</v>
      </c>
      <c r="L19">
        <f t="shared" si="0"/>
        <v>120</v>
      </c>
      <c r="O19">
        <f t="shared" si="2"/>
        <v>120</v>
      </c>
    </row>
    <row r="20" spans="1:15" x14ac:dyDescent="0.2">
      <c r="A20" t="s">
        <v>541</v>
      </c>
      <c r="B20" t="s">
        <v>699</v>
      </c>
      <c r="C20" t="s">
        <v>1179</v>
      </c>
      <c r="D20" t="s">
        <v>11</v>
      </c>
      <c r="E20" t="s">
        <v>12</v>
      </c>
      <c r="F20" s="10">
        <v>34</v>
      </c>
      <c r="G20" t="s">
        <v>176</v>
      </c>
      <c r="H20" t="s">
        <v>1182</v>
      </c>
      <c r="I20" t="s">
        <v>18</v>
      </c>
      <c r="J20" s="10">
        <v>100</v>
      </c>
      <c r="L20">
        <f t="shared" si="0"/>
        <v>102</v>
      </c>
      <c r="O20">
        <f t="shared" si="2"/>
        <v>102</v>
      </c>
    </row>
    <row r="21" spans="1:15" x14ac:dyDescent="0.2">
      <c r="A21" t="s">
        <v>541</v>
      </c>
      <c r="B21" t="s">
        <v>1158</v>
      </c>
      <c r="C21" t="s">
        <v>1179</v>
      </c>
      <c r="D21" t="s">
        <v>11</v>
      </c>
      <c r="E21" t="s">
        <v>12</v>
      </c>
      <c r="F21" s="10">
        <v>39</v>
      </c>
      <c r="G21" t="s">
        <v>176</v>
      </c>
      <c r="H21" t="s">
        <v>1182</v>
      </c>
      <c r="I21" t="s">
        <v>18</v>
      </c>
      <c r="J21" s="10">
        <v>100</v>
      </c>
      <c r="L21">
        <f t="shared" si="0"/>
        <v>117</v>
      </c>
      <c r="O21">
        <f t="shared" si="2"/>
        <v>117</v>
      </c>
    </row>
    <row r="22" spans="1:15" x14ac:dyDescent="0.2">
      <c r="A22" t="s">
        <v>541</v>
      </c>
      <c r="B22" t="s">
        <v>1175</v>
      </c>
      <c r="C22" t="s">
        <v>1179</v>
      </c>
      <c r="D22" t="s">
        <v>11</v>
      </c>
      <c r="E22" t="s">
        <v>12</v>
      </c>
      <c r="F22" s="10">
        <v>37</v>
      </c>
      <c r="G22" t="s">
        <v>176</v>
      </c>
      <c r="H22" t="s">
        <v>1182</v>
      </c>
      <c r="I22" t="s">
        <v>18</v>
      </c>
      <c r="J22" s="10">
        <v>100</v>
      </c>
      <c r="L22">
        <f t="shared" si="0"/>
        <v>111</v>
      </c>
      <c r="O22">
        <f t="shared" si="2"/>
        <v>111</v>
      </c>
    </row>
    <row r="23" spans="1:15" x14ac:dyDescent="0.2">
      <c r="A23" t="s">
        <v>541</v>
      </c>
      <c r="B23" t="s">
        <v>1191</v>
      </c>
      <c r="C23" t="s">
        <v>1179</v>
      </c>
      <c r="D23" t="s">
        <v>11</v>
      </c>
      <c r="E23" t="s">
        <v>12</v>
      </c>
      <c r="F23" s="10">
        <v>40</v>
      </c>
      <c r="G23" t="s">
        <v>176</v>
      </c>
      <c r="H23" t="s">
        <v>1182</v>
      </c>
      <c r="I23" t="s">
        <v>18</v>
      </c>
      <c r="J23" s="10">
        <v>100</v>
      </c>
      <c r="L23">
        <f t="shared" si="0"/>
        <v>120</v>
      </c>
      <c r="O23">
        <f t="shared" si="2"/>
        <v>120</v>
      </c>
    </row>
    <row r="24" spans="1:15" x14ac:dyDescent="0.2">
      <c r="A24" t="s">
        <v>541</v>
      </c>
      <c r="B24" t="s">
        <v>169</v>
      </c>
      <c r="C24" t="s">
        <v>1179</v>
      </c>
      <c r="D24" t="s">
        <v>11</v>
      </c>
      <c r="E24" t="s">
        <v>12</v>
      </c>
      <c r="F24" s="10">
        <v>40</v>
      </c>
      <c r="G24" t="s">
        <v>176</v>
      </c>
      <c r="H24" t="s">
        <v>1182</v>
      </c>
      <c r="I24" t="s">
        <v>18</v>
      </c>
      <c r="J24" s="10">
        <v>100</v>
      </c>
      <c r="L24">
        <f t="shared" si="0"/>
        <v>120</v>
      </c>
      <c r="O24">
        <f t="shared" si="2"/>
        <v>120</v>
      </c>
    </row>
    <row r="25" spans="1:15" x14ac:dyDescent="0.2">
      <c r="A25" t="s">
        <v>541</v>
      </c>
      <c r="B25" t="s">
        <v>541</v>
      </c>
      <c r="C25" t="s">
        <v>1179</v>
      </c>
      <c r="D25" t="s">
        <v>11</v>
      </c>
      <c r="E25" t="s">
        <v>12</v>
      </c>
      <c r="F25" s="10">
        <v>37</v>
      </c>
      <c r="G25" t="s">
        <v>176</v>
      </c>
      <c r="H25" t="s">
        <v>1182</v>
      </c>
      <c r="I25" t="s">
        <v>18</v>
      </c>
      <c r="J25" s="10">
        <v>100</v>
      </c>
      <c r="L25">
        <f t="shared" si="0"/>
        <v>111</v>
      </c>
      <c r="O25">
        <f t="shared" si="2"/>
        <v>111</v>
      </c>
    </row>
    <row r="26" spans="1:15" x14ac:dyDescent="0.2">
      <c r="A26" t="s">
        <v>541</v>
      </c>
      <c r="B26" t="s">
        <v>580</v>
      </c>
      <c r="C26" t="s">
        <v>1179</v>
      </c>
      <c r="D26" t="s">
        <v>11</v>
      </c>
      <c r="E26" t="s">
        <v>12</v>
      </c>
      <c r="F26" s="10">
        <v>40</v>
      </c>
      <c r="G26" t="s">
        <v>176</v>
      </c>
      <c r="H26" t="s">
        <v>1182</v>
      </c>
      <c r="I26" t="s">
        <v>18</v>
      </c>
      <c r="J26" s="10">
        <v>100</v>
      </c>
      <c r="L26">
        <f t="shared" si="0"/>
        <v>120</v>
      </c>
      <c r="O26">
        <f t="shared" si="2"/>
        <v>120</v>
      </c>
    </row>
    <row r="27" spans="1:15" x14ac:dyDescent="0.2">
      <c r="A27" t="s">
        <v>541</v>
      </c>
      <c r="B27" t="s">
        <v>1192</v>
      </c>
      <c r="C27" t="s">
        <v>1179</v>
      </c>
      <c r="D27" t="s">
        <v>11</v>
      </c>
      <c r="E27" t="s">
        <v>12</v>
      </c>
      <c r="F27" s="10">
        <v>40</v>
      </c>
      <c r="G27" t="s">
        <v>176</v>
      </c>
      <c r="H27" t="s">
        <v>1182</v>
      </c>
      <c r="I27" t="s">
        <v>18</v>
      </c>
      <c r="J27" s="10">
        <v>100</v>
      </c>
      <c r="L27">
        <f t="shared" si="0"/>
        <v>120</v>
      </c>
      <c r="O27">
        <f t="shared" si="2"/>
        <v>120</v>
      </c>
    </row>
    <row r="28" spans="1:15" x14ac:dyDescent="0.2">
      <c r="A28" t="s">
        <v>541</v>
      </c>
      <c r="B28" t="s">
        <v>1193</v>
      </c>
      <c r="C28" t="s">
        <v>1179</v>
      </c>
      <c r="D28" t="s">
        <v>11</v>
      </c>
      <c r="E28" t="s">
        <v>12</v>
      </c>
      <c r="F28" s="10">
        <v>28</v>
      </c>
      <c r="G28" t="s">
        <v>176</v>
      </c>
      <c r="H28" t="s">
        <v>1182</v>
      </c>
      <c r="I28" t="s">
        <v>18</v>
      </c>
      <c r="J28" s="10">
        <v>100</v>
      </c>
      <c r="L28">
        <f t="shared" si="0"/>
        <v>84</v>
      </c>
      <c r="O28">
        <f t="shared" si="2"/>
        <v>84</v>
      </c>
    </row>
    <row r="29" spans="1:15" x14ac:dyDescent="0.2">
      <c r="A29" t="s">
        <v>541</v>
      </c>
      <c r="B29" t="s">
        <v>436</v>
      </c>
      <c r="C29" t="s">
        <v>1179</v>
      </c>
      <c r="D29" t="s">
        <v>11</v>
      </c>
      <c r="E29" t="s">
        <v>12</v>
      </c>
      <c r="F29" s="10">
        <v>26</v>
      </c>
      <c r="G29" t="s">
        <v>176</v>
      </c>
      <c r="H29" t="s">
        <v>1182</v>
      </c>
      <c r="I29" t="s">
        <v>18</v>
      </c>
      <c r="J29" s="10">
        <v>100</v>
      </c>
      <c r="L29">
        <f t="shared" si="0"/>
        <v>78</v>
      </c>
      <c r="O29">
        <f t="shared" si="2"/>
        <v>78</v>
      </c>
    </row>
    <row r="30" spans="1:15" x14ac:dyDescent="0.2">
      <c r="A30" t="s">
        <v>541</v>
      </c>
      <c r="B30" t="s">
        <v>439</v>
      </c>
      <c r="C30" t="s">
        <v>1179</v>
      </c>
      <c r="D30" t="s">
        <v>11</v>
      </c>
      <c r="E30" t="s">
        <v>12</v>
      </c>
      <c r="F30" s="10">
        <v>36</v>
      </c>
      <c r="G30" t="s">
        <v>176</v>
      </c>
      <c r="H30" t="s">
        <v>1182</v>
      </c>
      <c r="I30" t="s">
        <v>18</v>
      </c>
      <c r="J30" s="10">
        <v>100</v>
      </c>
      <c r="L30">
        <f t="shared" si="0"/>
        <v>108</v>
      </c>
      <c r="O30">
        <f t="shared" si="2"/>
        <v>108</v>
      </c>
    </row>
    <row r="31" spans="1:15" x14ac:dyDescent="0.2">
      <c r="A31" t="s">
        <v>541</v>
      </c>
      <c r="B31" t="s">
        <v>34</v>
      </c>
      <c r="C31" t="s">
        <v>1179</v>
      </c>
      <c r="D31" t="s">
        <v>11</v>
      </c>
      <c r="E31" t="s">
        <v>12</v>
      </c>
      <c r="F31" s="10">
        <v>93</v>
      </c>
      <c r="G31" t="s">
        <v>35</v>
      </c>
      <c r="H31" t="s">
        <v>1195</v>
      </c>
      <c r="I31" t="s">
        <v>18</v>
      </c>
      <c r="J31" s="10">
        <v>100</v>
      </c>
      <c r="L31">
        <f t="shared" si="0"/>
        <v>279</v>
      </c>
      <c r="N31">
        <f>L31</f>
        <v>279</v>
      </c>
    </row>
    <row r="32" spans="1:15" x14ac:dyDescent="0.2">
      <c r="A32" t="s">
        <v>580</v>
      </c>
      <c r="B32" t="s">
        <v>9</v>
      </c>
      <c r="C32" t="s">
        <v>1196</v>
      </c>
      <c r="D32" t="s">
        <v>11</v>
      </c>
      <c r="E32" t="s">
        <v>12</v>
      </c>
      <c r="F32" s="10">
        <v>83</v>
      </c>
      <c r="G32" t="s">
        <v>13</v>
      </c>
      <c r="H32" t="s">
        <v>1182</v>
      </c>
      <c r="I32" t="s">
        <v>18</v>
      </c>
      <c r="J32" s="10">
        <v>100</v>
      </c>
      <c r="L32">
        <f t="shared" si="0"/>
        <v>249</v>
      </c>
      <c r="N32">
        <f t="shared" ref="N32:N34" si="3">L32</f>
        <v>249</v>
      </c>
    </row>
    <row r="33" spans="1:16" x14ac:dyDescent="0.2">
      <c r="A33" t="s">
        <v>580</v>
      </c>
      <c r="B33" t="s">
        <v>19</v>
      </c>
      <c r="C33" t="s">
        <v>1196</v>
      </c>
      <c r="D33" t="s">
        <v>11</v>
      </c>
      <c r="E33" t="s">
        <v>12</v>
      </c>
      <c r="F33" s="10">
        <v>38</v>
      </c>
      <c r="G33" t="s">
        <v>13</v>
      </c>
      <c r="H33" t="s">
        <v>1197</v>
      </c>
      <c r="I33" t="s">
        <v>18</v>
      </c>
      <c r="J33" s="10">
        <v>100</v>
      </c>
      <c r="L33">
        <f t="shared" si="0"/>
        <v>114</v>
      </c>
      <c r="N33">
        <f t="shared" si="3"/>
        <v>114</v>
      </c>
    </row>
    <row r="34" spans="1:16" x14ac:dyDescent="0.2">
      <c r="A34" t="s">
        <v>580</v>
      </c>
      <c r="B34" t="s">
        <v>25</v>
      </c>
      <c r="C34" t="s">
        <v>1196</v>
      </c>
      <c r="D34" t="s">
        <v>11</v>
      </c>
      <c r="E34" t="s">
        <v>12</v>
      </c>
      <c r="F34" s="10">
        <v>71</v>
      </c>
      <c r="G34" t="s">
        <v>13</v>
      </c>
      <c r="H34" t="s">
        <v>1182</v>
      </c>
      <c r="I34" t="s">
        <v>18</v>
      </c>
      <c r="J34" s="10">
        <v>100</v>
      </c>
      <c r="L34">
        <f t="shared" si="0"/>
        <v>213</v>
      </c>
      <c r="N34">
        <f t="shared" si="3"/>
        <v>213</v>
      </c>
    </row>
    <row r="35" spans="1:16" x14ac:dyDescent="0.2">
      <c r="A35" t="s">
        <v>1011</v>
      </c>
      <c r="B35" t="s">
        <v>9</v>
      </c>
      <c r="C35" t="s">
        <v>1198</v>
      </c>
      <c r="D35" t="s">
        <v>11</v>
      </c>
      <c r="E35" t="s">
        <v>12</v>
      </c>
      <c r="F35" s="10">
        <v>347</v>
      </c>
      <c r="G35" t="s">
        <v>13</v>
      </c>
      <c r="H35" t="s">
        <v>1195</v>
      </c>
      <c r="I35" t="s">
        <v>18</v>
      </c>
      <c r="J35" s="10">
        <v>100</v>
      </c>
      <c r="L35">
        <f t="shared" si="0"/>
        <v>1041</v>
      </c>
      <c r="P35">
        <f>L35</f>
        <v>1041</v>
      </c>
    </row>
    <row r="36" spans="1:16" x14ac:dyDescent="0.2">
      <c r="A36" t="s">
        <v>1011</v>
      </c>
      <c r="B36" t="s">
        <v>19</v>
      </c>
      <c r="C36" t="s">
        <v>1198</v>
      </c>
      <c r="D36" t="s">
        <v>11</v>
      </c>
      <c r="E36" t="s">
        <v>12</v>
      </c>
      <c r="F36" s="10">
        <v>72</v>
      </c>
      <c r="G36" t="s">
        <v>13</v>
      </c>
      <c r="H36" t="s">
        <v>1199</v>
      </c>
      <c r="I36" t="s">
        <v>18</v>
      </c>
      <c r="J36" s="10">
        <v>100</v>
      </c>
      <c r="L36">
        <f t="shared" si="0"/>
        <v>216</v>
      </c>
      <c r="P36">
        <f t="shared" ref="P36:P90" si="4">L36</f>
        <v>216</v>
      </c>
    </row>
    <row r="37" spans="1:16" x14ac:dyDescent="0.2">
      <c r="A37" t="s">
        <v>1011</v>
      </c>
      <c r="B37" t="s">
        <v>25</v>
      </c>
      <c r="C37" t="s">
        <v>1198</v>
      </c>
      <c r="D37" t="s">
        <v>11</v>
      </c>
      <c r="E37" t="s">
        <v>12</v>
      </c>
      <c r="F37" s="10">
        <v>129</v>
      </c>
      <c r="G37" t="s">
        <v>13</v>
      </c>
      <c r="H37" t="s">
        <v>1199</v>
      </c>
      <c r="I37" t="s">
        <v>18</v>
      </c>
      <c r="J37" s="10">
        <v>100</v>
      </c>
      <c r="L37">
        <f t="shared" si="0"/>
        <v>387</v>
      </c>
      <c r="P37">
        <f t="shared" si="4"/>
        <v>387</v>
      </c>
    </row>
    <row r="38" spans="1:16" x14ac:dyDescent="0.2">
      <c r="A38" t="s">
        <v>179</v>
      </c>
      <c r="B38" t="s">
        <v>9</v>
      </c>
      <c r="C38" t="s">
        <v>1200</v>
      </c>
      <c r="D38" t="s">
        <v>11</v>
      </c>
      <c r="E38" t="s">
        <v>12</v>
      </c>
      <c r="F38" s="10">
        <v>93</v>
      </c>
      <c r="G38" t="s">
        <v>13</v>
      </c>
      <c r="H38" t="s">
        <v>1199</v>
      </c>
      <c r="I38" t="s">
        <v>18</v>
      </c>
      <c r="J38" s="10">
        <v>100</v>
      </c>
      <c r="L38">
        <f t="shared" si="0"/>
        <v>279</v>
      </c>
      <c r="P38">
        <f t="shared" si="4"/>
        <v>279</v>
      </c>
    </row>
    <row r="39" spans="1:16" x14ac:dyDescent="0.2">
      <c r="A39" t="s">
        <v>179</v>
      </c>
      <c r="B39" t="s">
        <v>19</v>
      </c>
      <c r="C39" t="s">
        <v>1200</v>
      </c>
      <c r="D39" t="s">
        <v>11</v>
      </c>
      <c r="E39" t="s">
        <v>12</v>
      </c>
      <c r="F39" s="10">
        <v>93</v>
      </c>
      <c r="G39" t="s">
        <v>13</v>
      </c>
      <c r="H39" t="s">
        <v>1201</v>
      </c>
      <c r="I39" t="s">
        <v>18</v>
      </c>
      <c r="J39" s="10">
        <v>100</v>
      </c>
      <c r="L39">
        <f t="shared" si="0"/>
        <v>279</v>
      </c>
      <c r="P39">
        <f t="shared" si="4"/>
        <v>279</v>
      </c>
    </row>
    <row r="40" spans="1:16" x14ac:dyDescent="0.2">
      <c r="A40" t="s">
        <v>179</v>
      </c>
      <c r="B40" t="s">
        <v>25</v>
      </c>
      <c r="C40" t="s">
        <v>1200</v>
      </c>
      <c r="D40" t="s">
        <v>11</v>
      </c>
      <c r="E40" t="s">
        <v>12</v>
      </c>
      <c r="F40" s="10">
        <v>85</v>
      </c>
      <c r="G40" t="s">
        <v>13</v>
      </c>
      <c r="H40" t="s">
        <v>1202</v>
      </c>
      <c r="I40" t="s">
        <v>18</v>
      </c>
      <c r="J40" s="10">
        <v>100</v>
      </c>
      <c r="L40">
        <f t="shared" si="0"/>
        <v>255</v>
      </c>
      <c r="P40">
        <f t="shared" si="4"/>
        <v>255</v>
      </c>
    </row>
    <row r="41" spans="1:16" x14ac:dyDescent="0.2">
      <c r="A41" t="s">
        <v>179</v>
      </c>
      <c r="B41" t="s">
        <v>26</v>
      </c>
      <c r="C41" t="s">
        <v>1200</v>
      </c>
      <c r="D41" t="s">
        <v>11</v>
      </c>
      <c r="E41" t="s">
        <v>12</v>
      </c>
      <c r="F41" s="10">
        <v>73</v>
      </c>
      <c r="G41" t="s">
        <v>13</v>
      </c>
      <c r="H41" t="s">
        <v>1202</v>
      </c>
      <c r="I41" t="s">
        <v>18</v>
      </c>
      <c r="J41" s="10">
        <v>100</v>
      </c>
      <c r="L41">
        <f t="shared" si="0"/>
        <v>219</v>
      </c>
      <c r="P41">
        <f t="shared" si="4"/>
        <v>219</v>
      </c>
    </row>
    <row r="42" spans="1:16" x14ac:dyDescent="0.2">
      <c r="A42" t="s">
        <v>179</v>
      </c>
      <c r="B42" t="s">
        <v>27</v>
      </c>
      <c r="C42" t="s">
        <v>1200</v>
      </c>
      <c r="D42" t="s">
        <v>11</v>
      </c>
      <c r="E42" t="s">
        <v>12</v>
      </c>
      <c r="F42" s="10">
        <v>93</v>
      </c>
      <c r="G42" t="s">
        <v>13</v>
      </c>
      <c r="H42" t="s">
        <v>1182</v>
      </c>
      <c r="I42" t="s">
        <v>18</v>
      </c>
      <c r="J42" s="10">
        <v>100</v>
      </c>
      <c r="L42">
        <f t="shared" si="0"/>
        <v>279</v>
      </c>
      <c r="P42">
        <f t="shared" si="4"/>
        <v>279</v>
      </c>
    </row>
    <row r="43" spans="1:16" x14ac:dyDescent="0.2">
      <c r="A43" t="s">
        <v>179</v>
      </c>
      <c r="B43" t="s">
        <v>34</v>
      </c>
      <c r="C43" t="s">
        <v>1200</v>
      </c>
      <c r="D43" t="s">
        <v>11</v>
      </c>
      <c r="E43" t="s">
        <v>12</v>
      </c>
      <c r="F43" s="10">
        <v>80</v>
      </c>
      <c r="G43" t="s">
        <v>35</v>
      </c>
      <c r="H43" t="s">
        <v>1202</v>
      </c>
      <c r="I43" t="s">
        <v>18</v>
      </c>
      <c r="J43" s="10">
        <v>100</v>
      </c>
      <c r="L43">
        <f t="shared" si="0"/>
        <v>240</v>
      </c>
      <c r="P43">
        <f t="shared" si="4"/>
        <v>240</v>
      </c>
    </row>
    <row r="44" spans="1:16" x14ac:dyDescent="0.2">
      <c r="A44" t="s">
        <v>1203</v>
      </c>
      <c r="B44" t="s">
        <v>9</v>
      </c>
      <c r="C44" t="s">
        <v>1204</v>
      </c>
      <c r="D44" t="s">
        <v>11</v>
      </c>
      <c r="E44" t="s">
        <v>12</v>
      </c>
      <c r="F44" s="10">
        <v>96</v>
      </c>
      <c r="G44" t="s">
        <v>13</v>
      </c>
      <c r="H44" t="s">
        <v>1205</v>
      </c>
      <c r="I44" t="s">
        <v>18</v>
      </c>
      <c r="J44" s="10">
        <v>100</v>
      </c>
      <c r="L44">
        <f t="shared" si="0"/>
        <v>288</v>
      </c>
      <c r="P44">
        <f t="shared" si="4"/>
        <v>288</v>
      </c>
    </row>
    <row r="45" spans="1:16" x14ac:dyDescent="0.2">
      <c r="A45" t="s">
        <v>1203</v>
      </c>
      <c r="B45" t="s">
        <v>19</v>
      </c>
      <c r="C45" t="s">
        <v>1204</v>
      </c>
      <c r="D45" t="s">
        <v>11</v>
      </c>
      <c r="E45" t="s">
        <v>12</v>
      </c>
      <c r="F45" s="10">
        <v>85</v>
      </c>
      <c r="G45" t="s">
        <v>13</v>
      </c>
      <c r="H45" t="s">
        <v>1201</v>
      </c>
      <c r="I45" t="s">
        <v>18</v>
      </c>
      <c r="J45" s="10">
        <v>100</v>
      </c>
      <c r="L45">
        <f t="shared" si="0"/>
        <v>255</v>
      </c>
      <c r="P45">
        <f t="shared" si="4"/>
        <v>255</v>
      </c>
    </row>
    <row r="46" spans="1:16" x14ac:dyDescent="0.2">
      <c r="A46" t="s">
        <v>1206</v>
      </c>
      <c r="B46" t="s">
        <v>19</v>
      </c>
      <c r="C46" t="s">
        <v>1207</v>
      </c>
      <c r="D46" t="s">
        <v>11</v>
      </c>
      <c r="E46" t="s">
        <v>12</v>
      </c>
      <c r="F46" s="10">
        <v>64</v>
      </c>
      <c r="G46" t="s">
        <v>13</v>
      </c>
      <c r="H46" t="s">
        <v>1208</v>
      </c>
      <c r="I46" t="s">
        <v>18</v>
      </c>
      <c r="J46" s="10">
        <v>100</v>
      </c>
      <c r="L46">
        <f t="shared" si="0"/>
        <v>192</v>
      </c>
      <c r="P46">
        <f t="shared" si="4"/>
        <v>192</v>
      </c>
    </row>
    <row r="47" spans="1:16" x14ac:dyDescent="0.2">
      <c r="A47" t="s">
        <v>587</v>
      </c>
      <c r="B47" t="s">
        <v>9</v>
      </c>
      <c r="C47" t="s">
        <v>1209</v>
      </c>
      <c r="D47" t="s">
        <v>11</v>
      </c>
      <c r="E47" t="s">
        <v>12</v>
      </c>
      <c r="F47" s="10">
        <v>50</v>
      </c>
      <c r="G47" t="s">
        <v>13</v>
      </c>
      <c r="H47" t="s">
        <v>1210</v>
      </c>
      <c r="I47" t="s">
        <v>18</v>
      </c>
      <c r="J47" s="10">
        <v>100</v>
      </c>
      <c r="L47">
        <f t="shared" si="0"/>
        <v>150</v>
      </c>
      <c r="P47">
        <f t="shared" si="4"/>
        <v>150</v>
      </c>
    </row>
    <row r="48" spans="1:16" x14ac:dyDescent="0.2">
      <c r="A48" t="s">
        <v>1018</v>
      </c>
      <c r="B48" t="s">
        <v>9</v>
      </c>
      <c r="C48" t="s">
        <v>1211</v>
      </c>
      <c r="D48" t="s">
        <v>11</v>
      </c>
      <c r="E48" t="s">
        <v>12</v>
      </c>
      <c r="F48" s="10">
        <v>60</v>
      </c>
      <c r="G48" t="s">
        <v>13</v>
      </c>
      <c r="H48" t="s">
        <v>1212</v>
      </c>
      <c r="I48" t="s">
        <v>18</v>
      </c>
      <c r="J48" s="10">
        <v>100</v>
      </c>
      <c r="L48">
        <f t="shared" si="0"/>
        <v>180</v>
      </c>
      <c r="P48">
        <f t="shared" si="4"/>
        <v>180</v>
      </c>
    </row>
    <row r="49" spans="1:16" x14ac:dyDescent="0.2">
      <c r="A49" t="s">
        <v>1213</v>
      </c>
      <c r="B49" t="s">
        <v>9</v>
      </c>
      <c r="C49" t="s">
        <v>1214</v>
      </c>
      <c r="D49" t="s">
        <v>11</v>
      </c>
      <c r="E49" t="s">
        <v>12</v>
      </c>
      <c r="F49" s="10">
        <v>41</v>
      </c>
      <c r="G49" t="s">
        <v>13</v>
      </c>
      <c r="H49" t="s">
        <v>1215</v>
      </c>
      <c r="I49" t="s">
        <v>18</v>
      </c>
      <c r="J49" s="10">
        <v>100</v>
      </c>
      <c r="L49">
        <f t="shared" si="0"/>
        <v>123</v>
      </c>
      <c r="P49">
        <f t="shared" si="4"/>
        <v>123</v>
      </c>
    </row>
    <row r="50" spans="1:16" x14ac:dyDescent="0.2">
      <c r="A50" t="s">
        <v>460</v>
      </c>
      <c r="B50" t="s">
        <v>9</v>
      </c>
      <c r="C50" t="s">
        <v>1216</v>
      </c>
      <c r="D50" t="s">
        <v>11</v>
      </c>
      <c r="E50" t="s">
        <v>12</v>
      </c>
      <c r="F50" s="10">
        <v>78</v>
      </c>
      <c r="G50" t="s">
        <v>13</v>
      </c>
      <c r="H50" t="s">
        <v>1217</v>
      </c>
      <c r="I50" t="s">
        <v>18</v>
      </c>
      <c r="J50" s="10">
        <v>100</v>
      </c>
      <c r="L50">
        <f t="shared" si="0"/>
        <v>234</v>
      </c>
      <c r="P50">
        <f t="shared" si="4"/>
        <v>234</v>
      </c>
    </row>
    <row r="51" spans="1:16" x14ac:dyDescent="0.2">
      <c r="A51" t="s">
        <v>187</v>
      </c>
      <c r="B51" t="s">
        <v>9</v>
      </c>
      <c r="C51" t="s">
        <v>1218</v>
      </c>
      <c r="D51" t="s">
        <v>11</v>
      </c>
      <c r="E51" t="s">
        <v>12</v>
      </c>
      <c r="F51" s="10">
        <v>57</v>
      </c>
      <c r="G51" t="s">
        <v>13</v>
      </c>
      <c r="H51" t="s">
        <v>1219</v>
      </c>
      <c r="I51" t="s">
        <v>18</v>
      </c>
      <c r="J51" s="10">
        <v>100</v>
      </c>
      <c r="L51">
        <f t="shared" si="0"/>
        <v>171</v>
      </c>
      <c r="P51">
        <f t="shared" si="4"/>
        <v>171</v>
      </c>
    </row>
    <row r="52" spans="1:16" x14ac:dyDescent="0.2">
      <c r="A52" t="s">
        <v>468</v>
      </c>
      <c r="B52" t="s">
        <v>9</v>
      </c>
      <c r="C52" t="s">
        <v>1220</v>
      </c>
      <c r="D52" t="s">
        <v>11</v>
      </c>
      <c r="E52" t="s">
        <v>12</v>
      </c>
      <c r="F52" s="10">
        <v>51</v>
      </c>
      <c r="G52" t="s">
        <v>13</v>
      </c>
      <c r="H52" t="s">
        <v>1219</v>
      </c>
      <c r="I52" t="s">
        <v>18</v>
      </c>
      <c r="J52" s="10">
        <v>100</v>
      </c>
      <c r="L52">
        <f t="shared" si="0"/>
        <v>153</v>
      </c>
      <c r="P52">
        <f t="shared" si="4"/>
        <v>153</v>
      </c>
    </row>
    <row r="53" spans="1:16" x14ac:dyDescent="0.2">
      <c r="A53" t="s">
        <v>469</v>
      </c>
      <c r="B53" t="s">
        <v>9</v>
      </c>
      <c r="C53" t="s">
        <v>1221</v>
      </c>
      <c r="D53" t="s">
        <v>11</v>
      </c>
      <c r="E53" t="s">
        <v>12</v>
      </c>
      <c r="F53" s="10">
        <v>36</v>
      </c>
      <c r="G53" t="s">
        <v>13</v>
      </c>
      <c r="H53" t="s">
        <v>1222</v>
      </c>
      <c r="I53" t="s">
        <v>18</v>
      </c>
      <c r="J53" s="10">
        <v>100</v>
      </c>
      <c r="L53">
        <f t="shared" si="0"/>
        <v>108</v>
      </c>
      <c r="P53">
        <f t="shared" si="4"/>
        <v>108</v>
      </c>
    </row>
    <row r="54" spans="1:16" x14ac:dyDescent="0.2">
      <c r="A54" t="s">
        <v>1225</v>
      </c>
      <c r="B54" t="s">
        <v>9</v>
      </c>
      <c r="C54" t="s">
        <v>1226</v>
      </c>
      <c r="D54" t="s">
        <v>11</v>
      </c>
      <c r="E54" t="s">
        <v>12</v>
      </c>
      <c r="F54" s="10">
        <v>56</v>
      </c>
      <c r="G54" t="s">
        <v>13</v>
      </c>
      <c r="H54" t="s">
        <v>1219</v>
      </c>
      <c r="I54" t="s">
        <v>18</v>
      </c>
      <c r="J54" s="10">
        <v>100</v>
      </c>
      <c r="L54">
        <f t="shared" si="0"/>
        <v>168</v>
      </c>
      <c r="P54">
        <f t="shared" si="4"/>
        <v>168</v>
      </c>
    </row>
    <row r="55" spans="1:16" x14ac:dyDescent="0.2">
      <c r="A55" t="s">
        <v>1227</v>
      </c>
      <c r="B55" t="s">
        <v>9</v>
      </c>
      <c r="C55" t="s">
        <v>1228</v>
      </c>
      <c r="D55" t="s">
        <v>11</v>
      </c>
      <c r="E55" t="s">
        <v>12</v>
      </c>
      <c r="F55" s="10">
        <v>18</v>
      </c>
      <c r="G55" t="s">
        <v>13</v>
      </c>
      <c r="H55" t="s">
        <v>1229</v>
      </c>
      <c r="I55" t="s">
        <v>18</v>
      </c>
      <c r="J55" s="10">
        <v>100</v>
      </c>
      <c r="L55">
        <f t="shared" si="0"/>
        <v>54</v>
      </c>
      <c r="P55">
        <f t="shared" si="4"/>
        <v>54</v>
      </c>
    </row>
    <row r="56" spans="1:16" x14ac:dyDescent="0.2">
      <c r="A56" t="s">
        <v>811</v>
      </c>
      <c r="B56" t="s">
        <v>9</v>
      </c>
      <c r="C56" t="s">
        <v>1230</v>
      </c>
      <c r="D56" t="s">
        <v>11</v>
      </c>
      <c r="E56" t="s">
        <v>12</v>
      </c>
      <c r="F56" s="10">
        <v>19</v>
      </c>
      <c r="G56" t="s">
        <v>13</v>
      </c>
      <c r="H56" t="s">
        <v>1231</v>
      </c>
      <c r="I56" t="s">
        <v>18</v>
      </c>
      <c r="J56" s="10">
        <v>50</v>
      </c>
      <c r="L56">
        <f t="shared" si="0"/>
        <v>28.5</v>
      </c>
      <c r="P56">
        <f t="shared" si="4"/>
        <v>28.5</v>
      </c>
    </row>
    <row r="57" spans="1:16" x14ac:dyDescent="0.2">
      <c r="A57" t="s">
        <v>811</v>
      </c>
      <c r="B57" t="s">
        <v>9</v>
      </c>
      <c r="C57" t="s">
        <v>1230</v>
      </c>
      <c r="D57" t="s">
        <v>11</v>
      </c>
      <c r="E57" t="s">
        <v>12</v>
      </c>
      <c r="F57" s="10">
        <v>19</v>
      </c>
      <c r="G57" t="s">
        <v>13</v>
      </c>
      <c r="H57" t="s">
        <v>1157</v>
      </c>
      <c r="I57" t="s">
        <v>18</v>
      </c>
      <c r="J57" s="10">
        <v>50</v>
      </c>
      <c r="L57">
        <f t="shared" si="0"/>
        <v>28.5</v>
      </c>
      <c r="P57">
        <f t="shared" si="4"/>
        <v>28.5</v>
      </c>
    </row>
    <row r="58" spans="1:16" x14ac:dyDescent="0.2">
      <c r="A58" t="s">
        <v>257</v>
      </c>
      <c r="B58" t="s">
        <v>9</v>
      </c>
      <c r="C58" t="s">
        <v>1232</v>
      </c>
      <c r="D58" t="s">
        <v>11</v>
      </c>
      <c r="E58" t="s">
        <v>12</v>
      </c>
      <c r="F58" s="10">
        <v>16</v>
      </c>
      <c r="G58" t="s">
        <v>13</v>
      </c>
      <c r="H58" t="s">
        <v>1233</v>
      </c>
      <c r="I58" t="s">
        <v>18</v>
      </c>
      <c r="J58" s="10">
        <v>100</v>
      </c>
      <c r="L58">
        <f t="shared" si="0"/>
        <v>48</v>
      </c>
      <c r="P58">
        <f t="shared" si="4"/>
        <v>48</v>
      </c>
    </row>
    <row r="59" spans="1:16" x14ac:dyDescent="0.2">
      <c r="A59" t="s">
        <v>824</v>
      </c>
      <c r="B59" t="s">
        <v>9</v>
      </c>
      <c r="C59" t="s">
        <v>1246</v>
      </c>
      <c r="D59" t="s">
        <v>11</v>
      </c>
      <c r="E59" t="s">
        <v>12</v>
      </c>
      <c r="F59" s="10">
        <v>46</v>
      </c>
      <c r="G59" t="s">
        <v>13</v>
      </c>
      <c r="H59" t="s">
        <v>1247</v>
      </c>
      <c r="I59" t="s">
        <v>18</v>
      </c>
      <c r="J59" s="10">
        <v>100</v>
      </c>
      <c r="L59">
        <f t="shared" si="0"/>
        <v>138</v>
      </c>
      <c r="P59">
        <f t="shared" si="4"/>
        <v>138</v>
      </c>
    </row>
    <row r="60" spans="1:16" x14ac:dyDescent="0.2">
      <c r="A60" t="s">
        <v>824</v>
      </c>
      <c r="B60" t="s">
        <v>19</v>
      </c>
      <c r="C60" t="s">
        <v>1246</v>
      </c>
      <c r="D60" t="s">
        <v>11</v>
      </c>
      <c r="E60" t="s">
        <v>12</v>
      </c>
      <c r="F60" s="10">
        <v>31</v>
      </c>
      <c r="G60" t="s">
        <v>13</v>
      </c>
      <c r="H60" t="s">
        <v>1242</v>
      </c>
      <c r="I60" t="s">
        <v>18</v>
      </c>
      <c r="J60" s="10">
        <v>100</v>
      </c>
      <c r="L60">
        <f t="shared" si="0"/>
        <v>93</v>
      </c>
      <c r="P60">
        <f t="shared" si="4"/>
        <v>93</v>
      </c>
    </row>
    <row r="61" spans="1:16" x14ac:dyDescent="0.2">
      <c r="A61" t="s">
        <v>824</v>
      </c>
      <c r="B61" t="s">
        <v>34</v>
      </c>
      <c r="C61" t="s">
        <v>1246</v>
      </c>
      <c r="D61" t="s">
        <v>11</v>
      </c>
      <c r="E61" t="s">
        <v>12</v>
      </c>
      <c r="F61" s="10">
        <v>28</v>
      </c>
      <c r="G61" t="s">
        <v>35</v>
      </c>
      <c r="H61" t="s">
        <v>1247</v>
      </c>
      <c r="I61" t="s">
        <v>18</v>
      </c>
      <c r="J61" s="10">
        <v>100</v>
      </c>
      <c r="L61">
        <f t="shared" si="0"/>
        <v>84</v>
      </c>
      <c r="P61">
        <f t="shared" si="4"/>
        <v>84</v>
      </c>
    </row>
    <row r="62" spans="1:16" x14ac:dyDescent="0.2">
      <c r="A62" t="s">
        <v>1248</v>
      </c>
      <c r="B62" t="s">
        <v>9</v>
      </c>
      <c r="C62" t="s">
        <v>1249</v>
      </c>
      <c r="D62" t="s">
        <v>11</v>
      </c>
      <c r="E62" t="s">
        <v>12</v>
      </c>
      <c r="F62" s="10">
        <v>30</v>
      </c>
      <c r="G62" t="s">
        <v>13</v>
      </c>
      <c r="H62" t="s">
        <v>1201</v>
      </c>
      <c r="I62" t="s">
        <v>18</v>
      </c>
      <c r="J62" s="10">
        <v>100</v>
      </c>
      <c r="L62">
        <f t="shared" si="0"/>
        <v>90</v>
      </c>
      <c r="P62">
        <f t="shared" si="4"/>
        <v>90</v>
      </c>
    </row>
    <row r="63" spans="1:16" x14ac:dyDescent="0.2">
      <c r="A63" t="s">
        <v>1248</v>
      </c>
      <c r="B63" t="s">
        <v>34</v>
      </c>
      <c r="C63" t="s">
        <v>1249</v>
      </c>
      <c r="D63" t="s">
        <v>11</v>
      </c>
      <c r="E63" t="s">
        <v>12</v>
      </c>
      <c r="F63" s="10">
        <v>17</v>
      </c>
      <c r="G63" t="s">
        <v>35</v>
      </c>
      <c r="H63" t="s">
        <v>1201</v>
      </c>
      <c r="I63" t="s">
        <v>18</v>
      </c>
      <c r="J63" s="10">
        <v>100</v>
      </c>
      <c r="L63">
        <f t="shared" si="0"/>
        <v>51</v>
      </c>
      <c r="P63">
        <f t="shared" si="4"/>
        <v>51</v>
      </c>
    </row>
    <row r="64" spans="1:16" x14ac:dyDescent="0.2">
      <c r="A64" t="s">
        <v>828</v>
      </c>
      <c r="B64" t="s">
        <v>9</v>
      </c>
      <c r="C64" t="s">
        <v>1250</v>
      </c>
      <c r="D64" t="s">
        <v>11</v>
      </c>
      <c r="E64" t="s">
        <v>12</v>
      </c>
      <c r="F64" s="10">
        <v>48</v>
      </c>
      <c r="G64" t="s">
        <v>13</v>
      </c>
      <c r="H64" t="s">
        <v>1217</v>
      </c>
      <c r="I64" t="s">
        <v>18</v>
      </c>
      <c r="J64" s="10">
        <v>100</v>
      </c>
      <c r="L64">
        <f t="shared" si="0"/>
        <v>144</v>
      </c>
      <c r="P64">
        <f t="shared" si="4"/>
        <v>144</v>
      </c>
    </row>
    <row r="65" spans="1:16" x14ac:dyDescent="0.2">
      <c r="A65" t="s">
        <v>828</v>
      </c>
      <c r="B65" t="s">
        <v>19</v>
      </c>
      <c r="C65" t="s">
        <v>1250</v>
      </c>
      <c r="D65" t="s">
        <v>11</v>
      </c>
      <c r="E65" t="s">
        <v>12</v>
      </c>
      <c r="F65" s="10">
        <v>55</v>
      </c>
      <c r="G65" t="s">
        <v>13</v>
      </c>
      <c r="H65" t="s">
        <v>1217</v>
      </c>
      <c r="I65" t="s">
        <v>18</v>
      </c>
      <c r="J65" s="10">
        <v>100</v>
      </c>
      <c r="L65">
        <f t="shared" si="0"/>
        <v>165</v>
      </c>
      <c r="P65">
        <f t="shared" si="4"/>
        <v>165</v>
      </c>
    </row>
    <row r="66" spans="1:16" x14ac:dyDescent="0.2">
      <c r="A66" t="s">
        <v>1251</v>
      </c>
      <c r="B66" t="s">
        <v>9</v>
      </c>
      <c r="C66" t="s">
        <v>1252</v>
      </c>
      <c r="D66" t="s">
        <v>11</v>
      </c>
      <c r="E66" t="s">
        <v>12</v>
      </c>
      <c r="F66" s="10">
        <v>68</v>
      </c>
      <c r="G66" t="s">
        <v>13</v>
      </c>
      <c r="H66" t="s">
        <v>1238</v>
      </c>
      <c r="I66" t="s">
        <v>18</v>
      </c>
      <c r="J66" s="10">
        <v>100</v>
      </c>
      <c r="L66">
        <f t="shared" si="0"/>
        <v>204</v>
      </c>
      <c r="P66">
        <f t="shared" si="4"/>
        <v>204</v>
      </c>
    </row>
    <row r="67" spans="1:16" x14ac:dyDescent="0.2">
      <c r="A67" t="s">
        <v>830</v>
      </c>
      <c r="B67" t="s">
        <v>34</v>
      </c>
      <c r="C67" t="s">
        <v>1253</v>
      </c>
      <c r="D67" t="s">
        <v>11</v>
      </c>
      <c r="E67" t="s">
        <v>12</v>
      </c>
      <c r="F67" s="10">
        <v>20</v>
      </c>
      <c r="G67" t="s">
        <v>35</v>
      </c>
      <c r="H67" t="s">
        <v>1239</v>
      </c>
      <c r="I67" t="s">
        <v>18</v>
      </c>
      <c r="J67" s="10">
        <v>100</v>
      </c>
      <c r="L67">
        <f t="shared" ref="L67:L90" si="5">E67*F67*J67*0.01</f>
        <v>60</v>
      </c>
      <c r="P67">
        <f t="shared" si="4"/>
        <v>60</v>
      </c>
    </row>
    <row r="68" spans="1:16" x14ac:dyDescent="0.2">
      <c r="A68" t="s">
        <v>1254</v>
      </c>
      <c r="B68" t="s">
        <v>34</v>
      </c>
      <c r="C68" t="s">
        <v>1255</v>
      </c>
      <c r="D68" t="s">
        <v>11</v>
      </c>
      <c r="E68" t="s">
        <v>12</v>
      </c>
      <c r="F68" s="10">
        <v>12</v>
      </c>
      <c r="G68" t="s">
        <v>35</v>
      </c>
      <c r="H68" t="s">
        <v>1239</v>
      </c>
      <c r="I68" t="s">
        <v>18</v>
      </c>
      <c r="J68" s="10">
        <v>100</v>
      </c>
      <c r="L68">
        <f t="shared" si="5"/>
        <v>36</v>
      </c>
      <c r="P68">
        <f t="shared" si="4"/>
        <v>36</v>
      </c>
    </row>
    <row r="69" spans="1:16" x14ac:dyDescent="0.2">
      <c r="A69" t="s">
        <v>833</v>
      </c>
      <c r="B69" t="s">
        <v>9</v>
      </c>
      <c r="C69" t="s">
        <v>1256</v>
      </c>
      <c r="D69" t="s">
        <v>11</v>
      </c>
      <c r="E69" t="s">
        <v>12</v>
      </c>
      <c r="F69" s="10">
        <v>57</v>
      </c>
      <c r="G69" t="s">
        <v>13</v>
      </c>
      <c r="H69" t="s">
        <v>1205</v>
      </c>
      <c r="I69" t="s">
        <v>18</v>
      </c>
      <c r="J69" s="10">
        <v>100</v>
      </c>
      <c r="L69">
        <f t="shared" si="5"/>
        <v>171</v>
      </c>
      <c r="P69">
        <f t="shared" si="4"/>
        <v>171</v>
      </c>
    </row>
    <row r="70" spans="1:16" x14ac:dyDescent="0.2">
      <c r="A70" t="s">
        <v>270</v>
      </c>
      <c r="B70" t="s">
        <v>9</v>
      </c>
      <c r="C70" t="s">
        <v>1257</v>
      </c>
      <c r="D70" t="s">
        <v>11</v>
      </c>
      <c r="E70" t="s">
        <v>12</v>
      </c>
      <c r="F70" s="10">
        <v>53</v>
      </c>
      <c r="G70" t="s">
        <v>13</v>
      </c>
      <c r="H70" t="s">
        <v>1195</v>
      </c>
      <c r="I70" t="s">
        <v>18</v>
      </c>
      <c r="J70" s="10">
        <v>100</v>
      </c>
      <c r="L70">
        <f t="shared" si="5"/>
        <v>159</v>
      </c>
      <c r="P70">
        <f t="shared" si="4"/>
        <v>159</v>
      </c>
    </row>
    <row r="71" spans="1:16" x14ac:dyDescent="0.2">
      <c r="A71" t="s">
        <v>834</v>
      </c>
      <c r="B71" t="s">
        <v>9</v>
      </c>
      <c r="C71" t="s">
        <v>1258</v>
      </c>
      <c r="D71" t="s">
        <v>11</v>
      </c>
      <c r="E71" t="s">
        <v>12</v>
      </c>
      <c r="F71" s="10">
        <v>19</v>
      </c>
      <c r="G71" t="s">
        <v>13</v>
      </c>
      <c r="H71" t="s">
        <v>1241</v>
      </c>
      <c r="I71" t="s">
        <v>18</v>
      </c>
      <c r="J71" s="10">
        <v>100</v>
      </c>
      <c r="L71">
        <f t="shared" si="5"/>
        <v>57</v>
      </c>
      <c r="P71">
        <f t="shared" si="4"/>
        <v>57</v>
      </c>
    </row>
    <row r="72" spans="1:16" x14ac:dyDescent="0.2">
      <c r="A72" t="s">
        <v>834</v>
      </c>
      <c r="B72" t="s">
        <v>34</v>
      </c>
      <c r="C72" t="s">
        <v>1258</v>
      </c>
      <c r="D72" t="s">
        <v>11</v>
      </c>
      <c r="E72" t="s">
        <v>12</v>
      </c>
      <c r="F72" s="10">
        <v>19</v>
      </c>
      <c r="G72" t="s">
        <v>35</v>
      </c>
      <c r="H72" t="s">
        <v>1259</v>
      </c>
      <c r="I72" t="s">
        <v>18</v>
      </c>
      <c r="J72" s="10">
        <v>100</v>
      </c>
      <c r="L72">
        <f t="shared" si="5"/>
        <v>57</v>
      </c>
      <c r="P72">
        <f t="shared" si="4"/>
        <v>57</v>
      </c>
    </row>
    <row r="73" spans="1:16" x14ac:dyDescent="0.2">
      <c r="A73" t="s">
        <v>840</v>
      </c>
      <c r="B73" t="s">
        <v>9</v>
      </c>
      <c r="C73" t="s">
        <v>1223</v>
      </c>
      <c r="D73" t="s">
        <v>11</v>
      </c>
      <c r="E73" t="s">
        <v>12</v>
      </c>
      <c r="F73" s="10">
        <v>51</v>
      </c>
      <c r="G73" t="s">
        <v>13</v>
      </c>
      <c r="H73" t="s">
        <v>1224</v>
      </c>
      <c r="I73" t="s">
        <v>18</v>
      </c>
      <c r="J73" s="10">
        <v>100</v>
      </c>
      <c r="L73">
        <f t="shared" si="5"/>
        <v>153</v>
      </c>
      <c r="P73">
        <f t="shared" si="4"/>
        <v>153</v>
      </c>
    </row>
    <row r="74" spans="1:16" x14ac:dyDescent="0.2">
      <c r="A74" t="s">
        <v>840</v>
      </c>
      <c r="B74" t="s">
        <v>36</v>
      </c>
      <c r="C74" t="s">
        <v>1223</v>
      </c>
      <c r="D74" t="s">
        <v>11</v>
      </c>
      <c r="E74" t="s">
        <v>12</v>
      </c>
      <c r="F74" s="10">
        <v>37</v>
      </c>
      <c r="G74" t="s">
        <v>35</v>
      </c>
      <c r="H74" t="s">
        <v>1224</v>
      </c>
      <c r="I74" t="s">
        <v>18</v>
      </c>
      <c r="J74" s="10">
        <v>100</v>
      </c>
      <c r="L74">
        <f t="shared" si="5"/>
        <v>111</v>
      </c>
      <c r="P74">
        <f t="shared" si="4"/>
        <v>111</v>
      </c>
    </row>
    <row r="75" spans="1:16" x14ac:dyDescent="0.2">
      <c r="A75" t="s">
        <v>842</v>
      </c>
      <c r="B75" t="s">
        <v>34</v>
      </c>
      <c r="C75" t="s">
        <v>1260</v>
      </c>
      <c r="D75" t="s">
        <v>11</v>
      </c>
      <c r="E75" t="s">
        <v>12</v>
      </c>
      <c r="F75" s="10">
        <v>20</v>
      </c>
      <c r="G75" t="s">
        <v>35</v>
      </c>
      <c r="H75" t="s">
        <v>1205</v>
      </c>
      <c r="I75" t="s">
        <v>18</v>
      </c>
      <c r="J75" s="10">
        <v>100</v>
      </c>
      <c r="L75">
        <f t="shared" si="5"/>
        <v>60</v>
      </c>
      <c r="P75">
        <f t="shared" si="4"/>
        <v>60</v>
      </c>
    </row>
    <row r="76" spans="1:16" x14ac:dyDescent="0.2">
      <c r="A76" t="s">
        <v>206</v>
      </c>
      <c r="B76" t="s">
        <v>9</v>
      </c>
      <c r="C76" t="s">
        <v>1261</v>
      </c>
      <c r="D76" t="s">
        <v>11</v>
      </c>
      <c r="E76" t="s">
        <v>12</v>
      </c>
      <c r="F76" s="10">
        <v>17</v>
      </c>
      <c r="G76" t="s">
        <v>13</v>
      </c>
      <c r="H76" t="s">
        <v>1229</v>
      </c>
      <c r="I76" t="s">
        <v>18</v>
      </c>
      <c r="J76" s="10">
        <v>100</v>
      </c>
      <c r="L76">
        <f t="shared" si="5"/>
        <v>51</v>
      </c>
      <c r="P76">
        <f t="shared" si="4"/>
        <v>51</v>
      </c>
    </row>
    <row r="77" spans="1:16" x14ac:dyDescent="0.2">
      <c r="A77" t="s">
        <v>206</v>
      </c>
      <c r="B77" t="s">
        <v>34</v>
      </c>
      <c r="C77" t="s">
        <v>1261</v>
      </c>
      <c r="D77" t="s">
        <v>11</v>
      </c>
      <c r="E77" t="s">
        <v>12</v>
      </c>
      <c r="F77" s="10">
        <v>32</v>
      </c>
      <c r="G77" t="s">
        <v>35</v>
      </c>
      <c r="H77" t="s">
        <v>1229</v>
      </c>
      <c r="I77" t="s">
        <v>18</v>
      </c>
      <c r="J77" s="10">
        <v>100</v>
      </c>
      <c r="L77">
        <f t="shared" si="5"/>
        <v>96</v>
      </c>
      <c r="P77">
        <f t="shared" si="4"/>
        <v>96</v>
      </c>
    </row>
    <row r="78" spans="1:16" x14ac:dyDescent="0.2">
      <c r="A78" t="s">
        <v>1262</v>
      </c>
      <c r="B78" t="s">
        <v>34</v>
      </c>
      <c r="C78" t="s">
        <v>1263</v>
      </c>
      <c r="D78" t="s">
        <v>11</v>
      </c>
      <c r="E78" t="s">
        <v>12</v>
      </c>
      <c r="F78" s="10">
        <v>16</v>
      </c>
      <c r="G78" t="s">
        <v>35</v>
      </c>
      <c r="H78" t="s">
        <v>1241</v>
      </c>
      <c r="I78" t="s">
        <v>18</v>
      </c>
      <c r="J78" s="10">
        <v>100</v>
      </c>
      <c r="L78">
        <f t="shared" si="5"/>
        <v>48</v>
      </c>
      <c r="P78">
        <f t="shared" si="4"/>
        <v>48</v>
      </c>
    </row>
    <row r="79" spans="1:16" x14ac:dyDescent="0.2">
      <c r="A79" t="s">
        <v>535</v>
      </c>
      <c r="B79" t="s">
        <v>9</v>
      </c>
      <c r="C79" t="s">
        <v>521</v>
      </c>
      <c r="D79" t="s">
        <v>11</v>
      </c>
      <c r="E79" t="s">
        <v>12</v>
      </c>
      <c r="F79" s="10">
        <v>16</v>
      </c>
      <c r="G79" t="s">
        <v>13</v>
      </c>
      <c r="H79" t="s">
        <v>189</v>
      </c>
      <c r="I79" t="s">
        <v>18</v>
      </c>
      <c r="J79" s="10">
        <v>100</v>
      </c>
      <c r="L79">
        <f t="shared" si="5"/>
        <v>48</v>
      </c>
      <c r="P79">
        <f t="shared" si="4"/>
        <v>48</v>
      </c>
    </row>
    <row r="80" spans="1:16" x14ac:dyDescent="0.2">
      <c r="A80" t="s">
        <v>535</v>
      </c>
      <c r="B80" t="s">
        <v>34</v>
      </c>
      <c r="C80" t="s">
        <v>521</v>
      </c>
      <c r="D80" t="s">
        <v>11</v>
      </c>
      <c r="E80" t="s">
        <v>12</v>
      </c>
      <c r="F80" s="10">
        <v>39</v>
      </c>
      <c r="G80" t="s">
        <v>35</v>
      </c>
      <c r="H80" t="s">
        <v>1162</v>
      </c>
      <c r="I80" t="s">
        <v>18</v>
      </c>
      <c r="J80" s="10">
        <v>100</v>
      </c>
      <c r="L80">
        <f t="shared" si="5"/>
        <v>117</v>
      </c>
      <c r="P80">
        <f t="shared" si="4"/>
        <v>117</v>
      </c>
    </row>
    <row r="81" spans="1:16" x14ac:dyDescent="0.2">
      <c r="A81" t="s">
        <v>607</v>
      </c>
      <c r="B81" t="s">
        <v>9</v>
      </c>
      <c r="C81" t="s">
        <v>1264</v>
      </c>
      <c r="D81" t="s">
        <v>11</v>
      </c>
      <c r="E81" t="s">
        <v>12</v>
      </c>
      <c r="F81" s="10">
        <v>15</v>
      </c>
      <c r="G81" t="s">
        <v>13</v>
      </c>
      <c r="H81" t="s">
        <v>1240</v>
      </c>
      <c r="I81" t="s">
        <v>18</v>
      </c>
      <c r="J81" s="10">
        <v>100</v>
      </c>
      <c r="L81">
        <f t="shared" si="5"/>
        <v>45</v>
      </c>
      <c r="P81">
        <f t="shared" si="4"/>
        <v>45</v>
      </c>
    </row>
    <row r="82" spans="1:16" x14ac:dyDescent="0.2">
      <c r="A82" t="s">
        <v>1265</v>
      </c>
      <c r="B82" t="s">
        <v>9</v>
      </c>
      <c r="C82" t="s">
        <v>1266</v>
      </c>
      <c r="D82" t="s">
        <v>11</v>
      </c>
      <c r="E82" t="s">
        <v>12</v>
      </c>
      <c r="F82" s="10">
        <v>12</v>
      </c>
      <c r="G82" t="s">
        <v>13</v>
      </c>
      <c r="H82" t="s">
        <v>1215</v>
      </c>
      <c r="I82" t="s">
        <v>18</v>
      </c>
      <c r="J82" s="10">
        <v>100</v>
      </c>
      <c r="L82">
        <f t="shared" si="5"/>
        <v>36</v>
      </c>
      <c r="P82">
        <f t="shared" si="4"/>
        <v>36</v>
      </c>
    </row>
    <row r="83" spans="1:16" x14ac:dyDescent="0.2">
      <c r="A83" t="s">
        <v>502</v>
      </c>
      <c r="B83" t="s">
        <v>9</v>
      </c>
      <c r="C83" t="s">
        <v>1267</v>
      </c>
      <c r="D83" t="s">
        <v>11</v>
      </c>
      <c r="E83" t="s">
        <v>12</v>
      </c>
      <c r="F83" s="10">
        <v>12</v>
      </c>
      <c r="G83" t="s">
        <v>13</v>
      </c>
      <c r="H83" t="s">
        <v>1233</v>
      </c>
      <c r="I83" t="s">
        <v>18</v>
      </c>
      <c r="J83" s="10">
        <v>100</v>
      </c>
      <c r="L83">
        <f t="shared" si="5"/>
        <v>36</v>
      </c>
      <c r="P83">
        <f t="shared" si="4"/>
        <v>36</v>
      </c>
    </row>
    <row r="84" spans="1:16" x14ac:dyDescent="0.2">
      <c r="A84" t="s">
        <v>506</v>
      </c>
      <c r="B84" t="s">
        <v>9</v>
      </c>
      <c r="C84" t="s">
        <v>1268</v>
      </c>
      <c r="D84" t="s">
        <v>11</v>
      </c>
      <c r="E84" t="s">
        <v>12</v>
      </c>
      <c r="F84" s="10">
        <v>5</v>
      </c>
      <c r="G84" t="s">
        <v>13</v>
      </c>
      <c r="H84" t="s">
        <v>1236</v>
      </c>
      <c r="I84" t="s">
        <v>18</v>
      </c>
      <c r="J84" s="10">
        <v>100</v>
      </c>
      <c r="L84">
        <f t="shared" si="5"/>
        <v>15</v>
      </c>
      <c r="P84">
        <f t="shared" si="4"/>
        <v>15</v>
      </c>
    </row>
    <row r="85" spans="1:16" x14ac:dyDescent="0.2">
      <c r="A85" t="s">
        <v>1269</v>
      </c>
      <c r="B85" t="s">
        <v>9</v>
      </c>
      <c r="C85" t="s">
        <v>1270</v>
      </c>
      <c r="D85" t="s">
        <v>11</v>
      </c>
      <c r="E85" t="s">
        <v>12</v>
      </c>
      <c r="F85" s="10">
        <v>6</v>
      </c>
      <c r="G85" t="s">
        <v>13</v>
      </c>
      <c r="H85" t="s">
        <v>1208</v>
      </c>
      <c r="I85" t="s">
        <v>18</v>
      </c>
      <c r="J85" s="10">
        <v>100</v>
      </c>
      <c r="L85">
        <f t="shared" si="5"/>
        <v>18</v>
      </c>
      <c r="P85">
        <f t="shared" si="4"/>
        <v>18</v>
      </c>
    </row>
    <row r="86" spans="1:16" x14ac:dyDescent="0.2">
      <c r="A86" t="s">
        <v>1271</v>
      </c>
      <c r="B86" t="s">
        <v>9</v>
      </c>
      <c r="C86" t="s">
        <v>1272</v>
      </c>
      <c r="D86" t="s">
        <v>11</v>
      </c>
      <c r="E86" t="s">
        <v>12</v>
      </c>
      <c r="F86" s="10">
        <v>13</v>
      </c>
      <c r="G86" t="s">
        <v>13</v>
      </c>
      <c r="H86" t="s">
        <v>1237</v>
      </c>
      <c r="I86" t="s">
        <v>18</v>
      </c>
      <c r="J86" s="10">
        <v>100</v>
      </c>
      <c r="L86">
        <f t="shared" si="5"/>
        <v>39</v>
      </c>
      <c r="P86">
        <f t="shared" si="4"/>
        <v>39</v>
      </c>
    </row>
    <row r="87" spans="1:16" x14ac:dyDescent="0.2">
      <c r="A87" t="s">
        <v>1155</v>
      </c>
      <c r="B87" t="s">
        <v>9</v>
      </c>
      <c r="C87" t="s">
        <v>1273</v>
      </c>
      <c r="D87" t="s">
        <v>11</v>
      </c>
      <c r="E87" t="s">
        <v>12</v>
      </c>
      <c r="F87" s="10">
        <v>10</v>
      </c>
      <c r="G87" t="s">
        <v>13</v>
      </c>
      <c r="H87" t="s">
        <v>1243</v>
      </c>
      <c r="I87" t="s">
        <v>18</v>
      </c>
      <c r="J87" s="10">
        <v>100</v>
      </c>
      <c r="L87">
        <f t="shared" si="5"/>
        <v>30</v>
      </c>
      <c r="P87">
        <f t="shared" si="4"/>
        <v>30</v>
      </c>
    </row>
    <row r="88" spans="1:16" x14ac:dyDescent="0.2">
      <c r="A88" t="s">
        <v>235</v>
      </c>
      <c r="B88" t="s">
        <v>9</v>
      </c>
      <c r="C88" t="s">
        <v>236</v>
      </c>
      <c r="D88" t="s">
        <v>11</v>
      </c>
      <c r="E88" t="s">
        <v>16</v>
      </c>
      <c r="F88" s="10">
        <v>76</v>
      </c>
      <c r="G88" t="s">
        <v>13</v>
      </c>
      <c r="H88" t="s">
        <v>1244</v>
      </c>
      <c r="I88" t="s">
        <v>18</v>
      </c>
      <c r="J88" s="10">
        <v>100</v>
      </c>
      <c r="P88">
        <f t="shared" si="4"/>
        <v>0</v>
      </c>
    </row>
    <row r="89" spans="1:16" x14ac:dyDescent="0.2">
      <c r="A89" t="s">
        <v>520</v>
      </c>
      <c r="B89" t="s">
        <v>34</v>
      </c>
      <c r="C89" t="s">
        <v>1274</v>
      </c>
      <c r="D89" t="s">
        <v>11</v>
      </c>
      <c r="E89" t="s">
        <v>16</v>
      </c>
      <c r="F89" s="10">
        <v>18</v>
      </c>
      <c r="G89" t="s">
        <v>35</v>
      </c>
      <c r="H89" t="s">
        <v>1197</v>
      </c>
      <c r="I89" t="s">
        <v>18</v>
      </c>
      <c r="J89" s="10">
        <v>100</v>
      </c>
      <c r="L89">
        <f t="shared" si="5"/>
        <v>18</v>
      </c>
      <c r="P89">
        <f t="shared" si="4"/>
        <v>18</v>
      </c>
    </row>
    <row r="90" spans="1:16" x14ac:dyDescent="0.2">
      <c r="A90" t="s">
        <v>1275</v>
      </c>
      <c r="B90" t="s">
        <v>9</v>
      </c>
      <c r="C90" t="s">
        <v>1276</v>
      </c>
      <c r="D90" t="s">
        <v>11</v>
      </c>
      <c r="E90" t="s">
        <v>16</v>
      </c>
      <c r="F90" s="10">
        <v>22</v>
      </c>
      <c r="G90" t="s">
        <v>13</v>
      </c>
      <c r="H90" t="s">
        <v>1157</v>
      </c>
      <c r="I90" t="s">
        <v>18</v>
      </c>
      <c r="J90" s="10">
        <v>100</v>
      </c>
      <c r="L90">
        <f t="shared" si="5"/>
        <v>22</v>
      </c>
      <c r="P90">
        <f t="shared" si="4"/>
        <v>22</v>
      </c>
    </row>
    <row r="91" spans="1:16" x14ac:dyDescent="0.2">
      <c r="F91" s="10"/>
      <c r="J91" s="10"/>
    </row>
    <row r="92" spans="1:16" x14ac:dyDescent="0.2">
      <c r="F92" s="10"/>
      <c r="J92" s="10"/>
    </row>
    <row r="93" spans="1:16" x14ac:dyDescent="0.2">
      <c r="F93" s="10"/>
      <c r="J93" s="10"/>
    </row>
    <row r="94" spans="1:16" x14ac:dyDescent="0.2">
      <c r="F94" s="10"/>
      <c r="J94" s="10"/>
    </row>
    <row r="95" spans="1:16" x14ac:dyDescent="0.2">
      <c r="A95" t="s">
        <v>1251</v>
      </c>
      <c r="B95" t="s">
        <v>43</v>
      </c>
      <c r="C95" t="s">
        <v>1252</v>
      </c>
      <c r="D95" t="s">
        <v>22</v>
      </c>
      <c r="E95" t="s">
        <v>12</v>
      </c>
      <c r="F95" s="10">
        <v>15</v>
      </c>
      <c r="G95" t="s">
        <v>13</v>
      </c>
      <c r="H95" t="s">
        <v>1238</v>
      </c>
      <c r="I95" t="s">
        <v>18</v>
      </c>
      <c r="J95" s="10">
        <v>100</v>
      </c>
    </row>
    <row r="96" spans="1:16" x14ac:dyDescent="0.2">
      <c r="A96" t="s">
        <v>1251</v>
      </c>
      <c r="B96" t="s">
        <v>45</v>
      </c>
      <c r="C96" t="s">
        <v>1252</v>
      </c>
      <c r="D96" t="s">
        <v>22</v>
      </c>
      <c r="E96" t="s">
        <v>12</v>
      </c>
      <c r="F96" s="10">
        <v>21</v>
      </c>
      <c r="G96" t="s">
        <v>13</v>
      </c>
      <c r="H96" t="s">
        <v>1238</v>
      </c>
      <c r="I96" t="s">
        <v>18</v>
      </c>
      <c r="J96" s="10">
        <v>100</v>
      </c>
    </row>
    <row r="97" spans="1:17" x14ac:dyDescent="0.2">
      <c r="A97" t="s">
        <v>1251</v>
      </c>
      <c r="B97" t="s">
        <v>47</v>
      </c>
      <c r="C97" t="s">
        <v>1252</v>
      </c>
      <c r="D97" t="s">
        <v>22</v>
      </c>
      <c r="E97" t="s">
        <v>12</v>
      </c>
      <c r="F97" s="10">
        <v>11</v>
      </c>
      <c r="G97" t="s">
        <v>13</v>
      </c>
      <c r="H97" t="s">
        <v>1238</v>
      </c>
      <c r="I97" t="s">
        <v>18</v>
      </c>
      <c r="J97" s="10">
        <v>100</v>
      </c>
    </row>
    <row r="98" spans="1:17" x14ac:dyDescent="0.2">
      <c r="A98" t="s">
        <v>1251</v>
      </c>
      <c r="B98" t="s">
        <v>48</v>
      </c>
      <c r="C98" t="s">
        <v>1252</v>
      </c>
      <c r="D98" t="s">
        <v>22</v>
      </c>
      <c r="E98" t="s">
        <v>12</v>
      </c>
      <c r="F98" s="10">
        <v>21</v>
      </c>
      <c r="G98" t="s">
        <v>13</v>
      </c>
      <c r="H98" t="s">
        <v>1238</v>
      </c>
      <c r="I98" t="s">
        <v>18</v>
      </c>
      <c r="J98" s="10">
        <v>100</v>
      </c>
    </row>
    <row r="99" spans="1:17" x14ac:dyDescent="0.2">
      <c r="A99" t="s">
        <v>607</v>
      </c>
      <c r="B99" t="s">
        <v>43</v>
      </c>
      <c r="C99" t="s">
        <v>1264</v>
      </c>
      <c r="D99" t="s">
        <v>22</v>
      </c>
      <c r="E99" t="s">
        <v>12</v>
      </c>
      <c r="F99" s="10">
        <v>15</v>
      </c>
      <c r="G99" t="s">
        <v>13</v>
      </c>
      <c r="H99" t="s">
        <v>1240</v>
      </c>
      <c r="I99" t="s">
        <v>18</v>
      </c>
      <c r="J99" s="10">
        <v>100</v>
      </c>
    </row>
    <row r="100" spans="1:17" x14ac:dyDescent="0.2">
      <c r="A100" t="s">
        <v>502</v>
      </c>
      <c r="B100" t="s">
        <v>43</v>
      </c>
      <c r="C100" t="s">
        <v>1267</v>
      </c>
      <c r="D100" t="s">
        <v>22</v>
      </c>
      <c r="E100" t="s">
        <v>12</v>
      </c>
      <c r="F100" s="10">
        <v>12</v>
      </c>
      <c r="G100" t="s">
        <v>13</v>
      </c>
      <c r="H100" t="s">
        <v>1233</v>
      </c>
      <c r="I100" t="s">
        <v>18</v>
      </c>
      <c r="J100" s="10">
        <v>100</v>
      </c>
    </row>
    <row r="101" spans="1:17" x14ac:dyDescent="0.2">
      <c r="A101" t="s">
        <v>406</v>
      </c>
      <c r="B101" t="s">
        <v>451</v>
      </c>
      <c r="C101" t="s">
        <v>1156</v>
      </c>
      <c r="D101" t="s">
        <v>274</v>
      </c>
      <c r="E101" t="s">
        <v>12</v>
      </c>
      <c r="F101" s="10">
        <v>26</v>
      </c>
      <c r="G101" t="s">
        <v>13</v>
      </c>
      <c r="H101" t="s">
        <v>1157</v>
      </c>
      <c r="I101" t="s">
        <v>18</v>
      </c>
      <c r="J101" s="10">
        <v>100</v>
      </c>
    </row>
    <row r="102" spans="1:17" x14ac:dyDescent="0.2">
      <c r="A102" t="s">
        <v>406</v>
      </c>
      <c r="B102" t="s">
        <v>780</v>
      </c>
      <c r="C102" t="s">
        <v>1156</v>
      </c>
      <c r="D102" t="s">
        <v>274</v>
      </c>
      <c r="E102" t="s">
        <v>12</v>
      </c>
      <c r="F102" s="10">
        <v>11</v>
      </c>
      <c r="G102" t="s">
        <v>13</v>
      </c>
      <c r="H102" t="s">
        <v>1157</v>
      </c>
      <c r="I102" t="s">
        <v>18</v>
      </c>
      <c r="J102" s="10">
        <v>100</v>
      </c>
    </row>
    <row r="103" spans="1:17" x14ac:dyDescent="0.2">
      <c r="A103" t="s">
        <v>1158</v>
      </c>
      <c r="B103" t="s">
        <v>1159</v>
      </c>
      <c r="C103" t="s">
        <v>1160</v>
      </c>
      <c r="D103" t="s">
        <v>163</v>
      </c>
      <c r="E103" t="s">
        <v>16</v>
      </c>
      <c r="F103" s="10">
        <v>40</v>
      </c>
      <c r="G103" t="s">
        <v>13</v>
      </c>
      <c r="H103" t="s">
        <v>1162</v>
      </c>
      <c r="I103" t="s">
        <v>18</v>
      </c>
      <c r="J103" s="10">
        <v>100</v>
      </c>
      <c r="L103">
        <f t="shared" ref="L103:L118" si="6">E103*F103*J103*0.01</f>
        <v>40</v>
      </c>
      <c r="Q103">
        <f>L103</f>
        <v>40</v>
      </c>
    </row>
    <row r="104" spans="1:17" x14ac:dyDescent="0.2">
      <c r="A104" t="s">
        <v>1158</v>
      </c>
      <c r="B104" t="s">
        <v>1163</v>
      </c>
      <c r="C104" t="s">
        <v>1160</v>
      </c>
      <c r="D104" t="s">
        <v>163</v>
      </c>
      <c r="E104" t="s">
        <v>16</v>
      </c>
      <c r="F104" s="10">
        <v>39</v>
      </c>
      <c r="G104" t="s">
        <v>13</v>
      </c>
      <c r="H104" t="s">
        <v>1162</v>
      </c>
      <c r="I104" t="s">
        <v>18</v>
      </c>
      <c r="J104" s="10">
        <v>100</v>
      </c>
      <c r="L104">
        <f t="shared" si="6"/>
        <v>39</v>
      </c>
      <c r="Q104">
        <f t="shared" ref="Q104:Q118" si="7">L104</f>
        <v>39</v>
      </c>
    </row>
    <row r="105" spans="1:17" x14ac:dyDescent="0.2">
      <c r="A105" t="s">
        <v>1158</v>
      </c>
      <c r="B105" t="s">
        <v>1164</v>
      </c>
      <c r="C105" t="s">
        <v>1160</v>
      </c>
      <c r="D105" t="s">
        <v>163</v>
      </c>
      <c r="E105" t="s">
        <v>16</v>
      </c>
      <c r="F105" s="10">
        <v>40</v>
      </c>
      <c r="G105" t="s">
        <v>13</v>
      </c>
      <c r="H105" t="s">
        <v>1162</v>
      </c>
      <c r="I105" t="s">
        <v>18</v>
      </c>
      <c r="J105" s="10">
        <v>100</v>
      </c>
      <c r="L105">
        <f t="shared" si="6"/>
        <v>40</v>
      </c>
      <c r="Q105">
        <f t="shared" si="7"/>
        <v>40</v>
      </c>
    </row>
    <row r="106" spans="1:17" x14ac:dyDescent="0.2">
      <c r="A106" t="s">
        <v>1158</v>
      </c>
      <c r="B106" t="s">
        <v>1165</v>
      </c>
      <c r="C106" t="s">
        <v>1160</v>
      </c>
      <c r="D106" t="s">
        <v>163</v>
      </c>
      <c r="E106" t="s">
        <v>16</v>
      </c>
      <c r="F106" s="10">
        <v>40</v>
      </c>
      <c r="G106" t="s">
        <v>13</v>
      </c>
      <c r="H106" t="s">
        <v>1162</v>
      </c>
      <c r="I106" t="s">
        <v>18</v>
      </c>
      <c r="J106" s="10">
        <v>100</v>
      </c>
      <c r="L106">
        <f t="shared" si="6"/>
        <v>40</v>
      </c>
      <c r="Q106">
        <f t="shared" si="7"/>
        <v>40</v>
      </c>
    </row>
    <row r="107" spans="1:17" x14ac:dyDescent="0.2">
      <c r="A107" t="s">
        <v>1158</v>
      </c>
      <c r="B107" t="s">
        <v>1166</v>
      </c>
      <c r="C107" t="s">
        <v>1160</v>
      </c>
      <c r="D107" t="s">
        <v>163</v>
      </c>
      <c r="E107" t="s">
        <v>16</v>
      </c>
      <c r="F107" s="10">
        <v>40</v>
      </c>
      <c r="G107" t="s">
        <v>13</v>
      </c>
      <c r="H107" t="s">
        <v>1162</v>
      </c>
      <c r="I107" t="s">
        <v>18</v>
      </c>
      <c r="J107" s="10">
        <v>100</v>
      </c>
      <c r="L107">
        <f t="shared" si="6"/>
        <v>40</v>
      </c>
      <c r="Q107">
        <f t="shared" si="7"/>
        <v>40</v>
      </c>
    </row>
    <row r="108" spans="1:17" x14ac:dyDescent="0.2">
      <c r="A108" t="s">
        <v>1158</v>
      </c>
      <c r="B108" t="s">
        <v>1168</v>
      </c>
      <c r="C108" t="s">
        <v>1160</v>
      </c>
      <c r="D108" t="s">
        <v>163</v>
      </c>
      <c r="E108" t="s">
        <v>16</v>
      </c>
      <c r="F108" s="10">
        <v>40</v>
      </c>
      <c r="G108" t="s">
        <v>13</v>
      </c>
      <c r="H108" t="s">
        <v>1162</v>
      </c>
      <c r="I108" t="s">
        <v>18</v>
      </c>
      <c r="J108" s="10">
        <v>100</v>
      </c>
      <c r="L108">
        <f t="shared" si="6"/>
        <v>40</v>
      </c>
      <c r="Q108">
        <f t="shared" si="7"/>
        <v>40</v>
      </c>
    </row>
    <row r="109" spans="1:17" x14ac:dyDescent="0.2">
      <c r="A109" t="s">
        <v>1158</v>
      </c>
      <c r="B109" t="s">
        <v>1169</v>
      </c>
      <c r="C109" t="s">
        <v>1160</v>
      </c>
      <c r="D109" t="s">
        <v>163</v>
      </c>
      <c r="E109" t="s">
        <v>16</v>
      </c>
      <c r="F109" s="10">
        <v>40</v>
      </c>
      <c r="G109" t="s">
        <v>13</v>
      </c>
      <c r="H109" t="s">
        <v>1162</v>
      </c>
      <c r="I109" t="s">
        <v>18</v>
      </c>
      <c r="J109" s="10">
        <v>100</v>
      </c>
      <c r="L109">
        <f t="shared" si="6"/>
        <v>40</v>
      </c>
      <c r="Q109">
        <f t="shared" si="7"/>
        <v>40</v>
      </c>
    </row>
    <row r="110" spans="1:17" x14ac:dyDescent="0.2">
      <c r="A110" t="s">
        <v>1158</v>
      </c>
      <c r="B110" t="s">
        <v>1170</v>
      </c>
      <c r="C110" t="s">
        <v>1160</v>
      </c>
      <c r="D110" t="s">
        <v>163</v>
      </c>
      <c r="E110" t="s">
        <v>16</v>
      </c>
      <c r="F110" s="10">
        <v>39</v>
      </c>
      <c r="G110" t="s">
        <v>13</v>
      </c>
      <c r="H110" t="s">
        <v>1162</v>
      </c>
      <c r="I110" t="s">
        <v>18</v>
      </c>
      <c r="J110" s="10">
        <v>100</v>
      </c>
      <c r="L110">
        <f t="shared" si="6"/>
        <v>39</v>
      </c>
      <c r="Q110">
        <f t="shared" si="7"/>
        <v>39</v>
      </c>
    </row>
    <row r="111" spans="1:17" x14ac:dyDescent="0.2">
      <c r="A111" t="s">
        <v>1158</v>
      </c>
      <c r="B111" t="s">
        <v>1171</v>
      </c>
      <c r="C111" t="s">
        <v>1160</v>
      </c>
      <c r="D111" t="s">
        <v>163</v>
      </c>
      <c r="E111" t="s">
        <v>16</v>
      </c>
      <c r="F111" s="10">
        <v>40</v>
      </c>
      <c r="G111" t="s">
        <v>13</v>
      </c>
      <c r="H111" t="s">
        <v>1162</v>
      </c>
      <c r="I111" t="s">
        <v>18</v>
      </c>
      <c r="J111" s="10">
        <v>100</v>
      </c>
      <c r="L111">
        <f t="shared" si="6"/>
        <v>40</v>
      </c>
      <c r="Q111">
        <f t="shared" si="7"/>
        <v>40</v>
      </c>
    </row>
    <row r="112" spans="1:17" x14ac:dyDescent="0.2">
      <c r="A112" t="s">
        <v>1158</v>
      </c>
      <c r="B112" t="s">
        <v>1173</v>
      </c>
      <c r="C112" t="s">
        <v>1160</v>
      </c>
      <c r="D112" t="s">
        <v>163</v>
      </c>
      <c r="E112" t="s">
        <v>16</v>
      </c>
      <c r="F112" s="10">
        <v>40</v>
      </c>
      <c r="G112" t="s">
        <v>13</v>
      </c>
      <c r="H112" t="s">
        <v>1162</v>
      </c>
      <c r="I112" t="s">
        <v>18</v>
      </c>
      <c r="J112" s="10">
        <v>100</v>
      </c>
      <c r="L112">
        <f t="shared" si="6"/>
        <v>40</v>
      </c>
      <c r="Q112">
        <f t="shared" si="7"/>
        <v>40</v>
      </c>
    </row>
    <row r="113" spans="1:19" x14ac:dyDescent="0.2">
      <c r="A113" t="s">
        <v>1158</v>
      </c>
      <c r="B113" t="s">
        <v>316</v>
      </c>
      <c r="C113" t="s">
        <v>1160</v>
      </c>
      <c r="D113" t="s">
        <v>163</v>
      </c>
      <c r="E113" t="s">
        <v>16</v>
      </c>
      <c r="F113" s="10">
        <v>40</v>
      </c>
      <c r="G113" t="s">
        <v>13</v>
      </c>
      <c r="H113" t="s">
        <v>1162</v>
      </c>
      <c r="I113" t="s">
        <v>18</v>
      </c>
      <c r="J113" s="10">
        <v>100</v>
      </c>
      <c r="L113">
        <f t="shared" si="6"/>
        <v>40</v>
      </c>
      <c r="Q113">
        <f t="shared" si="7"/>
        <v>40</v>
      </c>
    </row>
    <row r="114" spans="1:19" x14ac:dyDescent="0.2">
      <c r="A114" t="s">
        <v>1158</v>
      </c>
      <c r="B114" t="s">
        <v>317</v>
      </c>
      <c r="C114" t="s">
        <v>1160</v>
      </c>
      <c r="D114" t="s">
        <v>163</v>
      </c>
      <c r="E114" t="s">
        <v>16</v>
      </c>
      <c r="F114" s="10">
        <v>39</v>
      </c>
      <c r="G114" t="s">
        <v>13</v>
      </c>
      <c r="H114" t="s">
        <v>1162</v>
      </c>
      <c r="I114" t="s">
        <v>18</v>
      </c>
      <c r="J114" s="10">
        <v>100</v>
      </c>
      <c r="L114">
        <f t="shared" si="6"/>
        <v>39</v>
      </c>
      <c r="Q114">
        <f t="shared" si="7"/>
        <v>39</v>
      </c>
    </row>
    <row r="115" spans="1:19" x14ac:dyDescent="0.2">
      <c r="A115" t="s">
        <v>1158</v>
      </c>
      <c r="B115" t="s">
        <v>318</v>
      </c>
      <c r="C115" t="s">
        <v>1160</v>
      </c>
      <c r="D115" t="s">
        <v>163</v>
      </c>
      <c r="E115" t="s">
        <v>16</v>
      </c>
      <c r="F115" s="10">
        <v>40</v>
      </c>
      <c r="G115" t="s">
        <v>13</v>
      </c>
      <c r="H115" t="s">
        <v>1162</v>
      </c>
      <c r="I115" t="s">
        <v>18</v>
      </c>
      <c r="J115" s="10">
        <v>100</v>
      </c>
      <c r="L115">
        <f t="shared" si="6"/>
        <v>40</v>
      </c>
      <c r="Q115">
        <f t="shared" si="7"/>
        <v>40</v>
      </c>
    </row>
    <row r="116" spans="1:19" x14ac:dyDescent="0.2">
      <c r="A116" t="s">
        <v>1158</v>
      </c>
      <c r="B116" t="s">
        <v>319</v>
      </c>
      <c r="C116" t="s">
        <v>1160</v>
      </c>
      <c r="D116" t="s">
        <v>163</v>
      </c>
      <c r="E116" t="s">
        <v>16</v>
      </c>
      <c r="F116" s="10">
        <v>39</v>
      </c>
      <c r="G116" t="s">
        <v>13</v>
      </c>
      <c r="H116" t="s">
        <v>1162</v>
      </c>
      <c r="I116" t="s">
        <v>18</v>
      </c>
      <c r="J116" s="10">
        <v>100</v>
      </c>
      <c r="L116">
        <f t="shared" si="6"/>
        <v>39</v>
      </c>
      <c r="Q116">
        <f t="shared" si="7"/>
        <v>39</v>
      </c>
    </row>
    <row r="117" spans="1:19" x14ac:dyDescent="0.2">
      <c r="A117" t="s">
        <v>1158</v>
      </c>
      <c r="B117" t="s">
        <v>239</v>
      </c>
      <c r="C117" t="s">
        <v>1160</v>
      </c>
      <c r="D117" t="s">
        <v>163</v>
      </c>
      <c r="E117" t="s">
        <v>16</v>
      </c>
      <c r="F117" s="10">
        <v>40</v>
      </c>
      <c r="G117" t="s">
        <v>13</v>
      </c>
      <c r="H117" t="s">
        <v>1162</v>
      </c>
      <c r="I117" t="s">
        <v>18</v>
      </c>
      <c r="J117" s="10">
        <v>100</v>
      </c>
      <c r="L117">
        <f t="shared" si="6"/>
        <v>40</v>
      </c>
      <c r="Q117">
        <f t="shared" si="7"/>
        <v>40</v>
      </c>
    </row>
    <row r="118" spans="1:19" x14ac:dyDescent="0.2">
      <c r="A118" t="s">
        <v>1158</v>
      </c>
      <c r="B118" t="s">
        <v>360</v>
      </c>
      <c r="C118" t="s">
        <v>1160</v>
      </c>
      <c r="D118" t="s">
        <v>163</v>
      </c>
      <c r="E118" t="s">
        <v>16</v>
      </c>
      <c r="F118" s="10">
        <v>40</v>
      </c>
      <c r="G118" t="s">
        <v>13</v>
      </c>
      <c r="H118" t="s">
        <v>1162</v>
      </c>
      <c r="I118" t="s">
        <v>18</v>
      </c>
      <c r="J118" s="10">
        <v>100</v>
      </c>
      <c r="L118">
        <f t="shared" si="6"/>
        <v>40</v>
      </c>
      <c r="Q118">
        <f t="shared" si="7"/>
        <v>40</v>
      </c>
    </row>
    <row r="119" spans="1:19" x14ac:dyDescent="0.2">
      <c r="F119" s="10"/>
      <c r="J119" s="10"/>
    </row>
    <row r="120" spans="1:19" x14ac:dyDescent="0.2">
      <c r="F120" s="10"/>
      <c r="J120" s="10"/>
      <c r="L120" s="12">
        <f>SUM(L2:L118)</f>
        <v>12203</v>
      </c>
      <c r="M120" s="12">
        <f t="shared" ref="M120:S120" si="8">SUM(M2:M118)</f>
        <v>0</v>
      </c>
      <c r="N120" s="12">
        <f t="shared" si="8"/>
        <v>966</v>
      </c>
      <c r="O120" s="12">
        <f t="shared" si="8"/>
        <v>2523</v>
      </c>
      <c r="P120" s="12">
        <f t="shared" si="8"/>
        <v>7828</v>
      </c>
      <c r="Q120" s="12">
        <f t="shared" si="8"/>
        <v>886</v>
      </c>
      <c r="R120" s="12">
        <f t="shared" si="8"/>
        <v>0</v>
      </c>
      <c r="S120" s="12">
        <f t="shared" si="8"/>
        <v>0</v>
      </c>
    </row>
    <row r="121" spans="1:19" x14ac:dyDescent="0.2">
      <c r="F121" s="10"/>
      <c r="J121" s="10"/>
    </row>
    <row r="122" spans="1:19" x14ac:dyDescent="0.2">
      <c r="F122" s="10"/>
      <c r="J122" s="10"/>
    </row>
    <row r="123" spans="1:19" x14ac:dyDescent="0.2">
      <c r="F123" s="10"/>
      <c r="J123" s="10"/>
    </row>
    <row r="124" spans="1:19" x14ac:dyDescent="0.2">
      <c r="F124" s="10"/>
      <c r="J124" s="10"/>
    </row>
    <row r="125" spans="1:19" x14ac:dyDescent="0.2">
      <c r="F125" s="10"/>
      <c r="J125" s="10"/>
    </row>
    <row r="126" spans="1:19" x14ac:dyDescent="0.2">
      <c r="F126" s="10"/>
      <c r="J126" s="10"/>
    </row>
    <row r="127" spans="1:19" x14ac:dyDescent="0.2">
      <c r="F127" s="10"/>
      <c r="J127" s="10"/>
    </row>
    <row r="128" spans="1:19" x14ac:dyDescent="0.2">
      <c r="A128" t="s">
        <v>261</v>
      </c>
      <c r="B128" t="s">
        <v>9</v>
      </c>
      <c r="C128" t="s">
        <v>1234</v>
      </c>
      <c r="D128" t="s">
        <v>249</v>
      </c>
      <c r="E128" t="s">
        <v>213</v>
      </c>
      <c r="F128" s="10">
        <v>3</v>
      </c>
      <c r="G128" t="s">
        <v>13</v>
      </c>
      <c r="H128" t="s">
        <v>1197</v>
      </c>
      <c r="I128" t="s">
        <v>18</v>
      </c>
      <c r="J128" s="10">
        <v>100</v>
      </c>
    </row>
    <row r="129" spans="1:10" x14ac:dyDescent="0.2">
      <c r="A129" t="s">
        <v>266</v>
      </c>
      <c r="B129" t="s">
        <v>9</v>
      </c>
      <c r="C129" t="s">
        <v>1245</v>
      </c>
      <c r="D129" t="s">
        <v>230</v>
      </c>
      <c r="E129" t="s">
        <v>213</v>
      </c>
      <c r="F129" s="10">
        <v>4</v>
      </c>
      <c r="G129" t="s">
        <v>13</v>
      </c>
      <c r="H129" t="s">
        <v>1235</v>
      </c>
      <c r="I129" t="s">
        <v>18</v>
      </c>
      <c r="J129" s="10">
        <v>100</v>
      </c>
    </row>
    <row r="130" spans="1:10" x14ac:dyDescent="0.2">
      <c r="F130" s="10"/>
      <c r="J130" s="10"/>
    </row>
    <row r="131" spans="1:10" x14ac:dyDescent="0.2">
      <c r="F131" s="10"/>
      <c r="J131" s="10"/>
    </row>
    <row r="132" spans="1:10" x14ac:dyDescent="0.2">
      <c r="F132" s="10"/>
      <c r="J132" s="10"/>
    </row>
    <row r="133" spans="1:10" x14ac:dyDescent="0.2">
      <c r="A133" t="s">
        <v>541</v>
      </c>
      <c r="B133" t="s">
        <v>34</v>
      </c>
      <c r="C133" t="s">
        <v>1179</v>
      </c>
      <c r="D133" t="s">
        <v>11</v>
      </c>
      <c r="E133" t="s">
        <v>12</v>
      </c>
      <c r="F133" s="10">
        <v>93</v>
      </c>
      <c r="G133" t="s">
        <v>35</v>
      </c>
      <c r="H133" t="s">
        <v>1194</v>
      </c>
      <c r="I133" t="s">
        <v>15</v>
      </c>
      <c r="J133" s="10">
        <v>0</v>
      </c>
    </row>
    <row r="134" spans="1:10" x14ac:dyDescent="0.2">
      <c r="A134" t="s">
        <v>824</v>
      </c>
      <c r="B134" t="s">
        <v>34</v>
      </c>
      <c r="C134" t="s">
        <v>1246</v>
      </c>
      <c r="D134" t="s">
        <v>11</v>
      </c>
      <c r="E134" t="s">
        <v>12</v>
      </c>
      <c r="F134" s="10">
        <v>28</v>
      </c>
      <c r="G134" t="s">
        <v>35</v>
      </c>
      <c r="H134" t="s">
        <v>1194</v>
      </c>
      <c r="I134" t="s">
        <v>15</v>
      </c>
      <c r="J134" s="10">
        <v>0</v>
      </c>
    </row>
    <row r="135" spans="1:10" x14ac:dyDescent="0.2">
      <c r="A135" t="s">
        <v>1248</v>
      </c>
      <c r="B135" t="s">
        <v>34</v>
      </c>
      <c r="C135" t="s">
        <v>1249</v>
      </c>
      <c r="D135" t="s">
        <v>11</v>
      </c>
      <c r="E135" t="s">
        <v>12</v>
      </c>
      <c r="F135" s="10">
        <v>17</v>
      </c>
      <c r="G135" t="s">
        <v>35</v>
      </c>
      <c r="H135" t="s">
        <v>1194</v>
      </c>
      <c r="I135" t="s">
        <v>15</v>
      </c>
      <c r="J135" s="10">
        <v>0</v>
      </c>
    </row>
    <row r="136" spans="1:10" x14ac:dyDescent="0.2">
      <c r="A136" t="s">
        <v>1254</v>
      </c>
      <c r="B136" t="s">
        <v>34</v>
      </c>
      <c r="C136" t="s">
        <v>1255</v>
      </c>
      <c r="D136" t="s">
        <v>11</v>
      </c>
      <c r="E136" t="s">
        <v>12</v>
      </c>
      <c r="F136" s="10">
        <v>12</v>
      </c>
      <c r="G136" t="s">
        <v>35</v>
      </c>
      <c r="H136" t="s">
        <v>1194</v>
      </c>
      <c r="I136" t="s">
        <v>15</v>
      </c>
      <c r="J136" s="10">
        <v>0</v>
      </c>
    </row>
    <row r="137" spans="1:10" x14ac:dyDescent="0.2">
      <c r="A137" t="s">
        <v>834</v>
      </c>
      <c r="B137" t="s">
        <v>34</v>
      </c>
      <c r="C137" t="s">
        <v>1258</v>
      </c>
      <c r="D137" t="s">
        <v>11</v>
      </c>
      <c r="E137" t="s">
        <v>12</v>
      </c>
      <c r="F137" s="10">
        <v>19</v>
      </c>
      <c r="G137" t="s">
        <v>35</v>
      </c>
      <c r="H137" t="s">
        <v>1194</v>
      </c>
      <c r="I137" t="s">
        <v>15</v>
      </c>
      <c r="J137" s="10">
        <v>0</v>
      </c>
    </row>
    <row r="138" spans="1:10" x14ac:dyDescent="0.2">
      <c r="A138" t="s">
        <v>840</v>
      </c>
      <c r="B138" t="s">
        <v>36</v>
      </c>
      <c r="C138" t="s">
        <v>1223</v>
      </c>
      <c r="D138" t="s">
        <v>11</v>
      </c>
      <c r="E138" t="s">
        <v>12</v>
      </c>
      <c r="F138" s="10">
        <v>37</v>
      </c>
      <c r="G138" t="s">
        <v>35</v>
      </c>
      <c r="H138" t="s">
        <v>1194</v>
      </c>
      <c r="I138" t="s">
        <v>15</v>
      </c>
      <c r="J138" s="10">
        <v>0</v>
      </c>
    </row>
    <row r="139" spans="1:10" x14ac:dyDescent="0.2">
      <c r="A139" t="s">
        <v>842</v>
      </c>
      <c r="B139" t="s">
        <v>34</v>
      </c>
      <c r="C139" t="s">
        <v>1260</v>
      </c>
      <c r="D139" t="s">
        <v>11</v>
      </c>
      <c r="E139" t="s">
        <v>12</v>
      </c>
      <c r="F139" s="10">
        <v>20</v>
      </c>
      <c r="G139" t="s">
        <v>35</v>
      </c>
      <c r="H139" t="s">
        <v>1194</v>
      </c>
      <c r="I139" t="s">
        <v>15</v>
      </c>
      <c r="J139" s="10">
        <v>0</v>
      </c>
    </row>
    <row r="140" spans="1:10" x14ac:dyDescent="0.2">
      <c r="A140" t="s">
        <v>206</v>
      </c>
      <c r="B140" t="s">
        <v>34</v>
      </c>
      <c r="C140" t="s">
        <v>1261</v>
      </c>
      <c r="D140" t="s">
        <v>11</v>
      </c>
      <c r="E140" t="s">
        <v>12</v>
      </c>
      <c r="F140" s="10">
        <v>32</v>
      </c>
      <c r="G140" t="s">
        <v>35</v>
      </c>
      <c r="H140" t="s">
        <v>1194</v>
      </c>
      <c r="I140" t="s">
        <v>15</v>
      </c>
      <c r="J140" s="10">
        <v>0</v>
      </c>
    </row>
    <row r="141" spans="1:10" x14ac:dyDescent="0.2">
      <c r="A141" t="s">
        <v>1262</v>
      </c>
      <c r="B141" t="s">
        <v>34</v>
      </c>
      <c r="C141" t="s">
        <v>1263</v>
      </c>
      <c r="D141" t="s">
        <v>11</v>
      </c>
      <c r="E141" t="s">
        <v>12</v>
      </c>
      <c r="F141" s="10">
        <v>16</v>
      </c>
      <c r="G141" t="s">
        <v>35</v>
      </c>
      <c r="H141" t="s">
        <v>1194</v>
      </c>
      <c r="I141" t="s">
        <v>15</v>
      </c>
      <c r="J141" s="10">
        <v>0</v>
      </c>
    </row>
    <row r="142" spans="1:10" x14ac:dyDescent="0.2">
      <c r="A142" t="s">
        <v>535</v>
      </c>
      <c r="B142" t="s">
        <v>34</v>
      </c>
      <c r="C142" t="s">
        <v>521</v>
      </c>
      <c r="D142" t="s">
        <v>11</v>
      </c>
      <c r="E142" t="s">
        <v>12</v>
      </c>
      <c r="F142" s="10">
        <v>39</v>
      </c>
      <c r="G142" t="s">
        <v>35</v>
      </c>
      <c r="H142" t="s">
        <v>1194</v>
      </c>
      <c r="I142" t="s">
        <v>15</v>
      </c>
      <c r="J142" s="10">
        <v>0</v>
      </c>
    </row>
    <row r="143" spans="1:10" x14ac:dyDescent="0.2">
      <c r="A143" t="s">
        <v>1158</v>
      </c>
      <c r="B143" t="s">
        <v>1159</v>
      </c>
      <c r="C143" t="s">
        <v>1160</v>
      </c>
      <c r="D143" t="s">
        <v>163</v>
      </c>
      <c r="E143" t="s">
        <v>16</v>
      </c>
      <c r="F143" s="10">
        <v>40</v>
      </c>
      <c r="G143" t="s">
        <v>13</v>
      </c>
      <c r="H143" t="s">
        <v>1161</v>
      </c>
      <c r="I143" t="s">
        <v>24</v>
      </c>
      <c r="J143" s="10">
        <v>0</v>
      </c>
    </row>
    <row r="144" spans="1:10" x14ac:dyDescent="0.2">
      <c r="A144" t="s">
        <v>1158</v>
      </c>
      <c r="B144" t="s">
        <v>1163</v>
      </c>
      <c r="C144" t="s">
        <v>1160</v>
      </c>
      <c r="D144" t="s">
        <v>163</v>
      </c>
      <c r="E144" t="s">
        <v>16</v>
      </c>
      <c r="F144" s="10">
        <v>39</v>
      </c>
      <c r="G144" t="s">
        <v>13</v>
      </c>
      <c r="H144" t="s">
        <v>1161</v>
      </c>
      <c r="I144" t="s">
        <v>24</v>
      </c>
      <c r="J144" s="10">
        <v>0</v>
      </c>
    </row>
    <row r="145" spans="1:10" x14ac:dyDescent="0.2">
      <c r="A145" t="s">
        <v>1158</v>
      </c>
      <c r="B145" t="s">
        <v>1164</v>
      </c>
      <c r="C145" t="s">
        <v>1160</v>
      </c>
      <c r="D145" t="s">
        <v>163</v>
      </c>
      <c r="E145" t="s">
        <v>16</v>
      </c>
      <c r="F145" s="10">
        <v>40</v>
      </c>
      <c r="G145" t="s">
        <v>13</v>
      </c>
      <c r="H145" t="s">
        <v>1161</v>
      </c>
      <c r="I145" t="s">
        <v>24</v>
      </c>
      <c r="J145" s="10">
        <v>0</v>
      </c>
    </row>
    <row r="146" spans="1:10" x14ac:dyDescent="0.2">
      <c r="A146" t="s">
        <v>1158</v>
      </c>
      <c r="B146" t="s">
        <v>1165</v>
      </c>
      <c r="C146" t="s">
        <v>1160</v>
      </c>
      <c r="D146" t="s">
        <v>163</v>
      </c>
      <c r="E146" t="s">
        <v>16</v>
      </c>
      <c r="F146" s="10">
        <v>40</v>
      </c>
      <c r="G146" t="s">
        <v>13</v>
      </c>
      <c r="H146" t="s">
        <v>1161</v>
      </c>
      <c r="I146" t="s">
        <v>24</v>
      </c>
      <c r="J146" s="10">
        <v>0</v>
      </c>
    </row>
    <row r="147" spans="1:10" x14ac:dyDescent="0.2">
      <c r="A147" t="s">
        <v>1158</v>
      </c>
      <c r="B147" t="s">
        <v>1166</v>
      </c>
      <c r="C147" t="s">
        <v>1160</v>
      </c>
      <c r="D147" t="s">
        <v>163</v>
      </c>
      <c r="E147" t="s">
        <v>16</v>
      </c>
      <c r="F147" s="10">
        <v>40</v>
      </c>
      <c r="G147" t="s">
        <v>13</v>
      </c>
      <c r="H147" t="s">
        <v>1167</v>
      </c>
      <c r="I147" t="s">
        <v>24</v>
      </c>
      <c r="J147" s="10">
        <v>0</v>
      </c>
    </row>
    <row r="148" spans="1:10" x14ac:dyDescent="0.2">
      <c r="A148" t="s">
        <v>1158</v>
      </c>
      <c r="B148" t="s">
        <v>1168</v>
      </c>
      <c r="C148" t="s">
        <v>1160</v>
      </c>
      <c r="D148" t="s">
        <v>163</v>
      </c>
      <c r="E148" t="s">
        <v>16</v>
      </c>
      <c r="F148" s="10">
        <v>40</v>
      </c>
      <c r="G148" t="s">
        <v>13</v>
      </c>
      <c r="H148" t="s">
        <v>1167</v>
      </c>
      <c r="I148" t="s">
        <v>24</v>
      </c>
      <c r="J148" s="10">
        <v>0</v>
      </c>
    </row>
    <row r="149" spans="1:10" x14ac:dyDescent="0.2">
      <c r="A149" t="s">
        <v>1158</v>
      </c>
      <c r="B149" t="s">
        <v>1169</v>
      </c>
      <c r="C149" t="s">
        <v>1160</v>
      </c>
      <c r="D149" t="s">
        <v>163</v>
      </c>
      <c r="E149" t="s">
        <v>16</v>
      </c>
      <c r="F149" s="10">
        <v>40</v>
      </c>
      <c r="G149" t="s">
        <v>13</v>
      </c>
      <c r="H149" t="s">
        <v>1167</v>
      </c>
      <c r="I149" t="s">
        <v>24</v>
      </c>
      <c r="J149" s="10">
        <v>0</v>
      </c>
    </row>
    <row r="150" spans="1:10" x14ac:dyDescent="0.2">
      <c r="A150" t="s">
        <v>1158</v>
      </c>
      <c r="B150" t="s">
        <v>1170</v>
      </c>
      <c r="C150" t="s">
        <v>1160</v>
      </c>
      <c r="D150" t="s">
        <v>163</v>
      </c>
      <c r="E150" t="s">
        <v>16</v>
      </c>
      <c r="F150" s="10">
        <v>39</v>
      </c>
      <c r="G150" t="s">
        <v>13</v>
      </c>
      <c r="H150" t="s">
        <v>1167</v>
      </c>
      <c r="I150" t="s">
        <v>24</v>
      </c>
      <c r="J150" s="10">
        <v>0</v>
      </c>
    </row>
    <row r="151" spans="1:10" x14ac:dyDescent="0.2">
      <c r="A151" t="s">
        <v>1158</v>
      </c>
      <c r="B151" t="s">
        <v>1171</v>
      </c>
      <c r="C151" t="s">
        <v>1160</v>
      </c>
      <c r="D151" t="s">
        <v>163</v>
      </c>
      <c r="E151" t="s">
        <v>16</v>
      </c>
      <c r="F151" s="10">
        <v>40</v>
      </c>
      <c r="G151" t="s">
        <v>13</v>
      </c>
      <c r="H151" t="s">
        <v>1172</v>
      </c>
      <c r="I151" t="s">
        <v>24</v>
      </c>
      <c r="J151" s="10">
        <v>0</v>
      </c>
    </row>
    <row r="152" spans="1:10" x14ac:dyDescent="0.2">
      <c r="A152" t="s">
        <v>1158</v>
      </c>
      <c r="B152" t="s">
        <v>1173</v>
      </c>
      <c r="C152" t="s">
        <v>1160</v>
      </c>
      <c r="D152" t="s">
        <v>163</v>
      </c>
      <c r="E152" t="s">
        <v>16</v>
      </c>
      <c r="F152" s="10">
        <v>40</v>
      </c>
      <c r="G152" t="s">
        <v>13</v>
      </c>
      <c r="H152" t="s">
        <v>1172</v>
      </c>
      <c r="I152" t="s">
        <v>24</v>
      </c>
      <c r="J152" s="10">
        <v>0</v>
      </c>
    </row>
    <row r="153" spans="1:10" x14ac:dyDescent="0.2">
      <c r="A153" t="s">
        <v>1158</v>
      </c>
      <c r="B153" t="s">
        <v>316</v>
      </c>
      <c r="C153" t="s">
        <v>1160</v>
      </c>
      <c r="D153" t="s">
        <v>163</v>
      </c>
      <c r="E153" t="s">
        <v>16</v>
      </c>
      <c r="F153" s="10">
        <v>40</v>
      </c>
      <c r="G153" t="s">
        <v>13</v>
      </c>
      <c r="H153" t="s">
        <v>1172</v>
      </c>
      <c r="I153" t="s">
        <v>24</v>
      </c>
      <c r="J153" s="10">
        <v>0</v>
      </c>
    </row>
    <row r="154" spans="1:10" x14ac:dyDescent="0.2">
      <c r="A154" t="s">
        <v>1158</v>
      </c>
      <c r="B154" t="s">
        <v>317</v>
      </c>
      <c r="C154" t="s">
        <v>1160</v>
      </c>
      <c r="D154" t="s">
        <v>163</v>
      </c>
      <c r="E154" t="s">
        <v>16</v>
      </c>
      <c r="F154" s="10">
        <v>39</v>
      </c>
      <c r="G154" t="s">
        <v>13</v>
      </c>
      <c r="H154" t="s">
        <v>1172</v>
      </c>
      <c r="I154" t="s">
        <v>24</v>
      </c>
      <c r="J154" s="10">
        <v>0</v>
      </c>
    </row>
    <row r="155" spans="1:10" x14ac:dyDescent="0.2">
      <c r="A155" t="s">
        <v>1158</v>
      </c>
      <c r="B155" t="s">
        <v>318</v>
      </c>
      <c r="C155" t="s">
        <v>1160</v>
      </c>
      <c r="D155" t="s">
        <v>163</v>
      </c>
      <c r="E155" t="s">
        <v>16</v>
      </c>
      <c r="F155" s="10">
        <v>40</v>
      </c>
      <c r="G155" t="s">
        <v>13</v>
      </c>
      <c r="H155" t="s">
        <v>1174</v>
      </c>
      <c r="I155" t="s">
        <v>24</v>
      </c>
      <c r="J155" s="10">
        <v>0</v>
      </c>
    </row>
    <row r="156" spans="1:10" x14ac:dyDescent="0.2">
      <c r="A156" t="s">
        <v>1158</v>
      </c>
      <c r="B156" t="s">
        <v>319</v>
      </c>
      <c r="C156" t="s">
        <v>1160</v>
      </c>
      <c r="D156" t="s">
        <v>163</v>
      </c>
      <c r="E156" t="s">
        <v>16</v>
      </c>
      <c r="F156" s="10">
        <v>39</v>
      </c>
      <c r="G156" t="s">
        <v>13</v>
      </c>
      <c r="H156" t="s">
        <v>1174</v>
      </c>
      <c r="I156" t="s">
        <v>24</v>
      </c>
      <c r="J156" s="10">
        <v>0</v>
      </c>
    </row>
    <row r="157" spans="1:10" x14ac:dyDescent="0.2">
      <c r="A157" t="s">
        <v>1158</v>
      </c>
      <c r="B157" t="s">
        <v>239</v>
      </c>
      <c r="C157" t="s">
        <v>1160</v>
      </c>
      <c r="D157" t="s">
        <v>163</v>
      </c>
      <c r="E157" t="s">
        <v>16</v>
      </c>
      <c r="F157" s="10">
        <v>40</v>
      </c>
      <c r="G157" t="s">
        <v>13</v>
      </c>
      <c r="H157" t="s">
        <v>1174</v>
      </c>
      <c r="I157" t="s">
        <v>24</v>
      </c>
      <c r="J157" s="10">
        <v>0</v>
      </c>
    </row>
    <row r="158" spans="1:10" x14ac:dyDescent="0.2">
      <c r="A158" t="s">
        <v>1158</v>
      </c>
      <c r="B158" t="s">
        <v>360</v>
      </c>
      <c r="C158" t="s">
        <v>1160</v>
      </c>
      <c r="D158" t="s">
        <v>163</v>
      </c>
      <c r="E158" t="s">
        <v>16</v>
      </c>
      <c r="F158" s="10">
        <v>40</v>
      </c>
      <c r="G158" t="s">
        <v>13</v>
      </c>
      <c r="H158" t="s">
        <v>1174</v>
      </c>
      <c r="I158" t="s">
        <v>24</v>
      </c>
      <c r="J158" s="10">
        <v>0</v>
      </c>
    </row>
    <row r="159" spans="1:10" x14ac:dyDescent="0.2">
      <c r="A159" t="s">
        <v>1175</v>
      </c>
      <c r="B159" t="s">
        <v>9</v>
      </c>
      <c r="C159" t="s">
        <v>1176</v>
      </c>
      <c r="D159" t="s">
        <v>11</v>
      </c>
      <c r="E159" t="s">
        <v>16</v>
      </c>
      <c r="F159" s="10">
        <v>36</v>
      </c>
      <c r="G159" t="s">
        <v>13</v>
      </c>
      <c r="H159" t="s">
        <v>1177</v>
      </c>
      <c r="I159" t="s">
        <v>24</v>
      </c>
      <c r="J159" s="10">
        <v>0</v>
      </c>
    </row>
    <row r="160" spans="1:10" x14ac:dyDescent="0.2">
      <c r="A160" t="s">
        <v>1175</v>
      </c>
      <c r="B160" t="s">
        <v>19</v>
      </c>
      <c r="C160" t="s">
        <v>1176</v>
      </c>
      <c r="D160" t="s">
        <v>11</v>
      </c>
      <c r="E160" t="s">
        <v>16</v>
      </c>
      <c r="F160" s="10">
        <v>39</v>
      </c>
      <c r="G160" t="s">
        <v>13</v>
      </c>
      <c r="H160" t="s">
        <v>1177</v>
      </c>
      <c r="I160" t="s">
        <v>24</v>
      </c>
      <c r="J160" s="10">
        <v>0</v>
      </c>
    </row>
    <row r="161" spans="1:10" x14ac:dyDescent="0.2">
      <c r="A161" t="s">
        <v>1175</v>
      </c>
      <c r="B161" t="s">
        <v>25</v>
      </c>
      <c r="C161" t="s">
        <v>1176</v>
      </c>
      <c r="D161" t="s">
        <v>11</v>
      </c>
      <c r="E161" t="s">
        <v>16</v>
      </c>
      <c r="F161" s="10">
        <v>35</v>
      </c>
      <c r="G161" t="s">
        <v>13</v>
      </c>
      <c r="H161" t="s">
        <v>1177</v>
      </c>
      <c r="I161" t="s">
        <v>24</v>
      </c>
      <c r="J161" s="10">
        <v>0</v>
      </c>
    </row>
    <row r="162" spans="1:10" x14ac:dyDescent="0.2">
      <c r="A162" t="s">
        <v>1175</v>
      </c>
      <c r="B162" t="s">
        <v>26</v>
      </c>
      <c r="C162" t="s">
        <v>1176</v>
      </c>
      <c r="D162" t="s">
        <v>11</v>
      </c>
      <c r="E162" t="s">
        <v>16</v>
      </c>
      <c r="F162" s="10">
        <v>33</v>
      </c>
      <c r="G162" t="s">
        <v>13</v>
      </c>
      <c r="H162" t="s">
        <v>1177</v>
      </c>
      <c r="I162" t="s">
        <v>24</v>
      </c>
      <c r="J162" s="10">
        <v>0</v>
      </c>
    </row>
    <row r="163" spans="1:10" x14ac:dyDescent="0.2">
      <c r="A163" t="s">
        <v>1175</v>
      </c>
      <c r="B163" t="s">
        <v>27</v>
      </c>
      <c r="C163" t="s">
        <v>1176</v>
      </c>
      <c r="D163" t="s">
        <v>11</v>
      </c>
      <c r="E163" t="s">
        <v>16</v>
      </c>
      <c r="F163" s="10">
        <v>35</v>
      </c>
      <c r="G163" t="s">
        <v>13</v>
      </c>
      <c r="H163" t="s">
        <v>1178</v>
      </c>
      <c r="I163" t="s">
        <v>24</v>
      </c>
      <c r="J163" s="10">
        <v>0</v>
      </c>
    </row>
    <row r="164" spans="1:10" x14ac:dyDescent="0.2">
      <c r="A164" t="s">
        <v>1175</v>
      </c>
      <c r="B164" t="s">
        <v>28</v>
      </c>
      <c r="C164" t="s">
        <v>1176</v>
      </c>
      <c r="D164" t="s">
        <v>11</v>
      </c>
      <c r="E164" t="s">
        <v>16</v>
      </c>
      <c r="F164" s="10">
        <v>39</v>
      </c>
      <c r="G164" t="s">
        <v>13</v>
      </c>
      <c r="H164" t="s">
        <v>1178</v>
      </c>
      <c r="I164" t="s">
        <v>24</v>
      </c>
      <c r="J164" s="10">
        <v>0</v>
      </c>
    </row>
    <row r="165" spans="1:10" x14ac:dyDescent="0.2">
      <c r="A165" t="s">
        <v>1175</v>
      </c>
      <c r="B165" t="s">
        <v>29</v>
      </c>
      <c r="C165" t="s">
        <v>1176</v>
      </c>
      <c r="D165" t="s">
        <v>11</v>
      </c>
      <c r="E165" t="s">
        <v>16</v>
      </c>
      <c r="F165" s="10">
        <v>33</v>
      </c>
      <c r="G165" t="s">
        <v>13</v>
      </c>
      <c r="H165" t="s">
        <v>1178</v>
      </c>
      <c r="I165" t="s">
        <v>24</v>
      </c>
      <c r="J165" s="10">
        <v>0</v>
      </c>
    </row>
    <row r="166" spans="1:10" x14ac:dyDescent="0.2">
      <c r="A166" t="s">
        <v>541</v>
      </c>
      <c r="B166" t="s">
        <v>315</v>
      </c>
      <c r="C166" t="s">
        <v>1179</v>
      </c>
      <c r="D166" t="s">
        <v>11</v>
      </c>
      <c r="E166" t="s">
        <v>12</v>
      </c>
      <c r="F166" s="10">
        <v>64</v>
      </c>
      <c r="G166" t="s">
        <v>13</v>
      </c>
      <c r="H166" t="s">
        <v>1181</v>
      </c>
      <c r="I166" t="s">
        <v>24</v>
      </c>
      <c r="J166" s="10">
        <v>0</v>
      </c>
    </row>
    <row r="167" spans="1:10" x14ac:dyDescent="0.2">
      <c r="A167" t="s">
        <v>541</v>
      </c>
      <c r="B167" t="s">
        <v>316</v>
      </c>
      <c r="C167" t="s">
        <v>1179</v>
      </c>
      <c r="D167" t="s">
        <v>11</v>
      </c>
      <c r="E167" t="s">
        <v>12</v>
      </c>
      <c r="F167" s="10">
        <v>70</v>
      </c>
      <c r="G167" t="s">
        <v>13</v>
      </c>
      <c r="H167" t="s">
        <v>1183</v>
      </c>
      <c r="I167" t="s">
        <v>24</v>
      </c>
      <c r="J167" s="10">
        <v>0</v>
      </c>
    </row>
    <row r="168" spans="1:10" x14ac:dyDescent="0.2">
      <c r="A168" t="s">
        <v>541</v>
      </c>
      <c r="B168" t="s">
        <v>317</v>
      </c>
      <c r="C168" t="s">
        <v>1179</v>
      </c>
      <c r="D168" t="s">
        <v>11</v>
      </c>
      <c r="E168" t="s">
        <v>12</v>
      </c>
      <c r="F168" s="10">
        <v>69</v>
      </c>
      <c r="G168" t="s">
        <v>13</v>
      </c>
      <c r="H168" t="s">
        <v>1184</v>
      </c>
      <c r="I168" t="s">
        <v>24</v>
      </c>
      <c r="J168" s="10">
        <v>0</v>
      </c>
    </row>
    <row r="169" spans="1:10" x14ac:dyDescent="0.2">
      <c r="A169" t="s">
        <v>541</v>
      </c>
      <c r="B169" t="s">
        <v>318</v>
      </c>
      <c r="C169" t="s">
        <v>1179</v>
      </c>
      <c r="D169" t="s">
        <v>11</v>
      </c>
      <c r="E169" t="s">
        <v>12</v>
      </c>
      <c r="F169" s="10">
        <v>70</v>
      </c>
      <c r="G169" t="s">
        <v>13</v>
      </c>
      <c r="H169" t="s">
        <v>1185</v>
      </c>
      <c r="I169" t="s">
        <v>24</v>
      </c>
      <c r="J169" s="10">
        <v>0</v>
      </c>
    </row>
    <row r="170" spans="1:10" x14ac:dyDescent="0.2">
      <c r="A170" t="s">
        <v>541</v>
      </c>
      <c r="B170" t="s">
        <v>174</v>
      </c>
      <c r="C170" t="s">
        <v>1179</v>
      </c>
      <c r="D170" t="s">
        <v>11</v>
      </c>
      <c r="E170" t="s">
        <v>12</v>
      </c>
      <c r="F170" s="10">
        <v>40</v>
      </c>
      <c r="G170" t="s">
        <v>176</v>
      </c>
      <c r="H170" t="s">
        <v>1186</v>
      </c>
      <c r="I170" t="s">
        <v>24</v>
      </c>
      <c r="J170" s="10">
        <v>0</v>
      </c>
    </row>
    <row r="171" spans="1:10" x14ac:dyDescent="0.2">
      <c r="A171" t="s">
        <v>541</v>
      </c>
      <c r="B171" t="s">
        <v>178</v>
      </c>
      <c r="C171" t="s">
        <v>1179</v>
      </c>
      <c r="D171" t="s">
        <v>11</v>
      </c>
      <c r="E171" t="s">
        <v>12</v>
      </c>
      <c r="F171" s="10">
        <v>17</v>
      </c>
      <c r="G171" t="s">
        <v>176</v>
      </c>
      <c r="H171" t="s">
        <v>1187</v>
      </c>
      <c r="I171" t="s">
        <v>24</v>
      </c>
      <c r="J171" s="10">
        <v>0</v>
      </c>
    </row>
    <row r="172" spans="1:10" x14ac:dyDescent="0.2">
      <c r="A172" t="s">
        <v>541</v>
      </c>
      <c r="B172" t="s">
        <v>241</v>
      </c>
      <c r="C172" t="s">
        <v>1179</v>
      </c>
      <c r="D172" t="s">
        <v>11</v>
      </c>
      <c r="E172" t="s">
        <v>12</v>
      </c>
      <c r="F172" s="10">
        <v>20</v>
      </c>
      <c r="G172" t="s">
        <v>176</v>
      </c>
      <c r="H172" t="s">
        <v>1188</v>
      </c>
      <c r="I172" t="s">
        <v>24</v>
      </c>
      <c r="J172" s="10">
        <v>0</v>
      </c>
    </row>
    <row r="173" spans="1:10" x14ac:dyDescent="0.2">
      <c r="A173" t="s">
        <v>541</v>
      </c>
      <c r="B173" t="s">
        <v>697</v>
      </c>
      <c r="C173" t="s">
        <v>1179</v>
      </c>
      <c r="D173" t="s">
        <v>11</v>
      </c>
      <c r="E173" t="s">
        <v>12</v>
      </c>
      <c r="F173" s="10">
        <v>39</v>
      </c>
      <c r="G173" t="s">
        <v>176</v>
      </c>
      <c r="H173" t="s">
        <v>1186</v>
      </c>
      <c r="I173" t="s">
        <v>24</v>
      </c>
      <c r="J173" s="10">
        <v>0</v>
      </c>
    </row>
    <row r="174" spans="1:10" x14ac:dyDescent="0.2">
      <c r="A174" t="s">
        <v>541</v>
      </c>
      <c r="B174" t="s">
        <v>244</v>
      </c>
      <c r="C174" t="s">
        <v>1179</v>
      </c>
      <c r="D174" t="s">
        <v>11</v>
      </c>
      <c r="E174" t="s">
        <v>12</v>
      </c>
      <c r="F174" s="10">
        <v>40</v>
      </c>
      <c r="G174" t="s">
        <v>176</v>
      </c>
      <c r="H174" t="s">
        <v>1189</v>
      </c>
      <c r="I174" t="s">
        <v>24</v>
      </c>
      <c r="J174" s="10">
        <v>0</v>
      </c>
    </row>
    <row r="175" spans="1:10" x14ac:dyDescent="0.2">
      <c r="A175" t="s">
        <v>541</v>
      </c>
      <c r="B175" t="s">
        <v>699</v>
      </c>
      <c r="C175" t="s">
        <v>1179</v>
      </c>
      <c r="D175" t="s">
        <v>11</v>
      </c>
      <c r="E175" t="s">
        <v>12</v>
      </c>
      <c r="F175" s="10">
        <v>34</v>
      </c>
      <c r="G175" t="s">
        <v>176</v>
      </c>
      <c r="H175" t="s">
        <v>1190</v>
      </c>
      <c r="I175" t="s">
        <v>24</v>
      </c>
      <c r="J175" s="10">
        <v>0</v>
      </c>
    </row>
    <row r="176" spans="1:10" x14ac:dyDescent="0.2">
      <c r="A176" t="s">
        <v>541</v>
      </c>
      <c r="B176" t="s">
        <v>1158</v>
      </c>
      <c r="C176" t="s">
        <v>1179</v>
      </c>
      <c r="D176" t="s">
        <v>11</v>
      </c>
      <c r="E176" t="s">
        <v>12</v>
      </c>
      <c r="F176" s="10">
        <v>39</v>
      </c>
      <c r="G176" t="s">
        <v>176</v>
      </c>
      <c r="H176" t="s">
        <v>1189</v>
      </c>
      <c r="I176" t="s">
        <v>24</v>
      </c>
      <c r="J176" s="10">
        <v>0</v>
      </c>
    </row>
    <row r="177" spans="1:10" x14ac:dyDescent="0.2">
      <c r="A177" t="s">
        <v>541</v>
      </c>
      <c r="B177" t="s">
        <v>1175</v>
      </c>
      <c r="C177" t="s">
        <v>1179</v>
      </c>
      <c r="D177" t="s">
        <v>11</v>
      </c>
      <c r="E177" t="s">
        <v>12</v>
      </c>
      <c r="F177" s="10">
        <v>37</v>
      </c>
      <c r="G177" t="s">
        <v>176</v>
      </c>
      <c r="H177" t="s">
        <v>1190</v>
      </c>
      <c r="I177" t="s">
        <v>24</v>
      </c>
      <c r="J177" s="10">
        <v>0</v>
      </c>
    </row>
    <row r="178" spans="1:10" x14ac:dyDescent="0.2">
      <c r="A178" t="s">
        <v>541</v>
      </c>
      <c r="B178" t="s">
        <v>1191</v>
      </c>
      <c r="C178" t="s">
        <v>1179</v>
      </c>
      <c r="D178" t="s">
        <v>11</v>
      </c>
      <c r="E178" t="s">
        <v>12</v>
      </c>
      <c r="F178" s="10">
        <v>40</v>
      </c>
      <c r="G178" t="s">
        <v>176</v>
      </c>
      <c r="H178" t="s">
        <v>1186</v>
      </c>
      <c r="I178" t="s">
        <v>24</v>
      </c>
      <c r="J178" s="10">
        <v>0</v>
      </c>
    </row>
    <row r="179" spans="1:10" x14ac:dyDescent="0.2">
      <c r="A179" t="s">
        <v>541</v>
      </c>
      <c r="B179" t="s">
        <v>169</v>
      </c>
      <c r="C179" t="s">
        <v>1179</v>
      </c>
      <c r="D179" t="s">
        <v>11</v>
      </c>
      <c r="E179" t="s">
        <v>12</v>
      </c>
      <c r="F179" s="10">
        <v>40</v>
      </c>
      <c r="G179" t="s">
        <v>176</v>
      </c>
      <c r="H179" t="s">
        <v>1190</v>
      </c>
      <c r="I179" t="s">
        <v>24</v>
      </c>
      <c r="J179" s="10">
        <v>0</v>
      </c>
    </row>
    <row r="180" spans="1:10" x14ac:dyDescent="0.2">
      <c r="A180" t="s">
        <v>541</v>
      </c>
      <c r="B180" t="s">
        <v>541</v>
      </c>
      <c r="C180" t="s">
        <v>1179</v>
      </c>
      <c r="D180" t="s">
        <v>11</v>
      </c>
      <c r="E180" t="s">
        <v>12</v>
      </c>
      <c r="F180" s="10">
        <v>37</v>
      </c>
      <c r="G180" t="s">
        <v>176</v>
      </c>
      <c r="H180" t="s">
        <v>1187</v>
      </c>
      <c r="I180" t="s">
        <v>24</v>
      </c>
      <c r="J180" s="10">
        <v>0</v>
      </c>
    </row>
    <row r="181" spans="1:10" x14ac:dyDescent="0.2">
      <c r="A181" t="s">
        <v>541</v>
      </c>
      <c r="B181" t="s">
        <v>580</v>
      </c>
      <c r="C181" t="s">
        <v>1179</v>
      </c>
      <c r="D181" t="s">
        <v>11</v>
      </c>
      <c r="E181" t="s">
        <v>12</v>
      </c>
      <c r="F181" s="10">
        <v>40</v>
      </c>
      <c r="G181" t="s">
        <v>176</v>
      </c>
      <c r="H181" t="s">
        <v>1188</v>
      </c>
      <c r="I181" t="s">
        <v>24</v>
      </c>
      <c r="J181" s="10">
        <v>0</v>
      </c>
    </row>
    <row r="182" spans="1:10" x14ac:dyDescent="0.2">
      <c r="A182" t="s">
        <v>541</v>
      </c>
      <c r="B182" t="s">
        <v>1192</v>
      </c>
      <c r="C182" t="s">
        <v>1179</v>
      </c>
      <c r="D182" t="s">
        <v>11</v>
      </c>
      <c r="E182" t="s">
        <v>12</v>
      </c>
      <c r="F182" s="10">
        <v>40</v>
      </c>
      <c r="G182" t="s">
        <v>176</v>
      </c>
      <c r="H182" t="s">
        <v>1190</v>
      </c>
      <c r="I182" t="s">
        <v>24</v>
      </c>
      <c r="J182" s="10">
        <v>0</v>
      </c>
    </row>
    <row r="183" spans="1:10" x14ac:dyDescent="0.2">
      <c r="A183" t="s">
        <v>541</v>
      </c>
      <c r="B183" t="s">
        <v>1193</v>
      </c>
      <c r="C183" t="s">
        <v>1179</v>
      </c>
      <c r="D183" t="s">
        <v>11</v>
      </c>
      <c r="E183" t="s">
        <v>12</v>
      </c>
      <c r="F183" s="10">
        <v>28</v>
      </c>
      <c r="G183" t="s">
        <v>176</v>
      </c>
      <c r="H183" t="s">
        <v>1187</v>
      </c>
      <c r="I183" t="s">
        <v>24</v>
      </c>
      <c r="J183" s="10">
        <v>0</v>
      </c>
    </row>
    <row r="184" spans="1:10" x14ac:dyDescent="0.2">
      <c r="A184" t="s">
        <v>541</v>
      </c>
      <c r="B184" t="s">
        <v>436</v>
      </c>
      <c r="C184" t="s">
        <v>1179</v>
      </c>
      <c r="D184" t="s">
        <v>11</v>
      </c>
      <c r="E184" t="s">
        <v>12</v>
      </c>
      <c r="F184" s="10">
        <v>26</v>
      </c>
      <c r="G184" t="s">
        <v>176</v>
      </c>
      <c r="H184" t="s">
        <v>1188</v>
      </c>
      <c r="I184" t="s">
        <v>24</v>
      </c>
      <c r="J184" s="10">
        <v>0</v>
      </c>
    </row>
    <row r="185" spans="1:10" x14ac:dyDescent="0.2">
      <c r="A185" t="s">
        <v>541</v>
      </c>
      <c r="B185" t="s">
        <v>439</v>
      </c>
      <c r="C185" t="s">
        <v>1179</v>
      </c>
      <c r="D185" t="s">
        <v>11</v>
      </c>
      <c r="E185" t="s">
        <v>12</v>
      </c>
      <c r="F185" s="10">
        <v>36</v>
      </c>
      <c r="G185" t="s">
        <v>176</v>
      </c>
      <c r="H185" t="s">
        <v>1187</v>
      </c>
      <c r="I185" t="s">
        <v>24</v>
      </c>
      <c r="J185" s="10">
        <v>0</v>
      </c>
    </row>
    <row r="186" spans="1:10" x14ac:dyDescent="0.2">
      <c r="A186" t="s">
        <v>830</v>
      </c>
      <c r="B186" t="s">
        <v>34</v>
      </c>
      <c r="C186" t="s">
        <v>1253</v>
      </c>
      <c r="D186" t="s">
        <v>11</v>
      </c>
      <c r="E186" t="s">
        <v>12</v>
      </c>
      <c r="F186" s="10">
        <v>20</v>
      </c>
      <c r="G186" t="s">
        <v>35</v>
      </c>
      <c r="H186" t="s">
        <v>1194</v>
      </c>
      <c r="I186" t="s">
        <v>24</v>
      </c>
      <c r="J186" s="10">
        <v>0</v>
      </c>
    </row>
  </sheetData>
  <autoFilter ref="A1:J1" xr:uid="{80E90AEE-5080-4047-B9E9-5260A1FC5888}"/>
  <sortState xmlns:xlrd2="http://schemas.microsoft.com/office/spreadsheetml/2017/richdata2" ref="A2:J100">
    <sortCondition descending="1" ref="D2:D10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B2837-9558-4C4B-B79A-94E9796817DE}">
  <dimension ref="A1:S257"/>
  <sheetViews>
    <sheetView zoomScale="130" zoomScaleNormal="130" workbookViewId="0">
      <pane ySplit="1" topLeftCell="A174" activePane="bottomLeft" state="frozen"/>
      <selection pane="bottomLeft" activeCell="L4" sqref="L4"/>
    </sheetView>
  </sheetViews>
  <sheetFormatPr baseColWidth="10" defaultRowHeight="15" x14ac:dyDescent="0.2"/>
  <cols>
    <col min="1" max="1" width="8.83203125" customWidth="1"/>
    <col min="2" max="2" width="7.6640625" customWidth="1"/>
    <col min="3" max="3" width="26.33203125" customWidth="1"/>
    <col min="4" max="4" width="7" customWidth="1"/>
    <col min="5" max="5" width="5.83203125" customWidth="1"/>
    <col min="6" max="6" width="9" customWidth="1"/>
    <col min="7" max="7" width="16.33203125" customWidth="1"/>
    <col min="8" max="8" width="24.83203125" customWidth="1"/>
    <col min="9" max="9" width="20.5" customWidth="1"/>
    <col min="10" max="10" width="6" customWidth="1"/>
  </cols>
  <sheetData>
    <row r="1" spans="1:19" ht="17" thickTop="1" thickBot="1" x14ac:dyDescent="0.25">
      <c r="A1" s="3" t="s">
        <v>1</v>
      </c>
      <c r="B1" s="1" t="s">
        <v>1300</v>
      </c>
      <c r="C1" s="4" t="s">
        <v>2</v>
      </c>
      <c r="D1" s="1" t="s">
        <v>1301</v>
      </c>
      <c r="E1" s="5" t="s">
        <v>3</v>
      </c>
      <c r="F1" s="1" t="s">
        <v>1302</v>
      </c>
      <c r="G1" s="6" t="s">
        <v>4</v>
      </c>
      <c r="H1" s="7" t="s">
        <v>5</v>
      </c>
      <c r="I1" s="8" t="s">
        <v>6</v>
      </c>
      <c r="J1" s="11" t="s">
        <v>1303</v>
      </c>
      <c r="L1" s="12" t="s">
        <v>1304</v>
      </c>
      <c r="M1" s="12" t="s">
        <v>1305</v>
      </c>
      <c r="N1" s="12" t="s">
        <v>1306</v>
      </c>
      <c r="O1" s="12" t="s">
        <v>1307</v>
      </c>
      <c r="P1" s="12" t="s">
        <v>1308</v>
      </c>
      <c r="Q1" s="12" t="s">
        <v>1309</v>
      </c>
      <c r="R1" s="12" t="s">
        <v>1310</v>
      </c>
      <c r="S1" s="12" t="s">
        <v>1311</v>
      </c>
    </row>
    <row r="2" spans="1:19" ht="16" thickTop="1" x14ac:dyDescent="0.2">
      <c r="A2" t="s">
        <v>123</v>
      </c>
      <c r="B2" t="s">
        <v>451</v>
      </c>
      <c r="C2" t="s">
        <v>1079</v>
      </c>
      <c r="D2" t="s">
        <v>274</v>
      </c>
      <c r="E2" t="s">
        <v>40</v>
      </c>
      <c r="F2" s="10">
        <v>30</v>
      </c>
      <c r="G2" t="s">
        <v>13</v>
      </c>
      <c r="H2" t="s">
        <v>1080</v>
      </c>
      <c r="I2" t="s">
        <v>18</v>
      </c>
      <c r="J2" s="10">
        <v>100</v>
      </c>
      <c r="L2">
        <f>E2*F2*J2*0.01</f>
        <v>120</v>
      </c>
    </row>
    <row r="3" spans="1:19" x14ac:dyDescent="0.2">
      <c r="A3" t="s">
        <v>1066</v>
      </c>
      <c r="B3" t="s">
        <v>9</v>
      </c>
      <c r="C3" t="s">
        <v>1067</v>
      </c>
      <c r="D3" t="s">
        <v>11</v>
      </c>
      <c r="E3" t="s">
        <v>12</v>
      </c>
      <c r="F3" s="10">
        <v>100</v>
      </c>
      <c r="G3" t="s">
        <v>13</v>
      </c>
      <c r="H3" t="s">
        <v>1068</v>
      </c>
      <c r="I3" t="s">
        <v>18</v>
      </c>
      <c r="J3" s="10">
        <v>100</v>
      </c>
      <c r="L3">
        <f t="shared" ref="L3:L57" si="0">E3*F3*J3*0.01</f>
        <v>300</v>
      </c>
      <c r="N3">
        <f>L3</f>
        <v>300</v>
      </c>
    </row>
    <row r="4" spans="1:19" x14ac:dyDescent="0.2">
      <c r="A4" t="s">
        <v>1066</v>
      </c>
      <c r="B4" t="s">
        <v>771</v>
      </c>
      <c r="C4" t="s">
        <v>1067</v>
      </c>
      <c r="D4" t="s">
        <v>11</v>
      </c>
      <c r="E4" t="s">
        <v>12</v>
      </c>
      <c r="F4" s="10">
        <v>4</v>
      </c>
      <c r="G4" t="s">
        <v>772</v>
      </c>
      <c r="H4" t="s">
        <v>1069</v>
      </c>
      <c r="I4" t="s">
        <v>18</v>
      </c>
      <c r="J4" s="10">
        <v>100</v>
      </c>
      <c r="N4">
        <f t="shared" ref="N4:N5" si="1">L4</f>
        <v>0</v>
      </c>
    </row>
    <row r="5" spans="1:19" x14ac:dyDescent="0.2">
      <c r="A5" t="s">
        <v>1070</v>
      </c>
      <c r="B5" t="s">
        <v>34</v>
      </c>
      <c r="C5" t="s">
        <v>1071</v>
      </c>
      <c r="D5" t="s">
        <v>11</v>
      </c>
      <c r="E5" t="s">
        <v>12</v>
      </c>
      <c r="F5" s="10">
        <v>113</v>
      </c>
      <c r="G5" t="s">
        <v>35</v>
      </c>
      <c r="H5" t="s">
        <v>1072</v>
      </c>
      <c r="I5" t="s">
        <v>18</v>
      </c>
      <c r="J5" s="10">
        <v>100</v>
      </c>
      <c r="L5">
        <f t="shared" si="0"/>
        <v>339</v>
      </c>
      <c r="N5">
        <f t="shared" si="1"/>
        <v>339</v>
      </c>
    </row>
    <row r="6" spans="1:19" x14ac:dyDescent="0.2">
      <c r="A6" t="s">
        <v>662</v>
      </c>
      <c r="B6" t="s">
        <v>9</v>
      </c>
      <c r="C6" t="s">
        <v>1075</v>
      </c>
      <c r="D6" t="s">
        <v>11</v>
      </c>
      <c r="E6" t="s">
        <v>40</v>
      </c>
      <c r="F6" s="10">
        <v>71</v>
      </c>
      <c r="G6" t="s">
        <v>13</v>
      </c>
      <c r="H6" t="s">
        <v>1076</v>
      </c>
      <c r="I6" t="s">
        <v>18</v>
      </c>
      <c r="J6" s="10">
        <v>100</v>
      </c>
      <c r="L6">
        <f t="shared" si="0"/>
        <v>284</v>
      </c>
      <c r="N6">
        <f>0.75*L6</f>
        <v>213</v>
      </c>
      <c r="Q6">
        <f>0.25*L6</f>
        <v>71</v>
      </c>
    </row>
    <row r="7" spans="1:19" x14ac:dyDescent="0.2">
      <c r="A7" t="s">
        <v>662</v>
      </c>
      <c r="B7" t="s">
        <v>19</v>
      </c>
      <c r="C7" t="s">
        <v>1075</v>
      </c>
      <c r="D7" t="s">
        <v>11</v>
      </c>
      <c r="E7" t="s">
        <v>40</v>
      </c>
      <c r="F7" s="10">
        <v>51</v>
      </c>
      <c r="G7" t="s">
        <v>13</v>
      </c>
      <c r="H7" t="s">
        <v>1077</v>
      </c>
      <c r="I7" t="s">
        <v>18</v>
      </c>
      <c r="J7" s="10">
        <v>100</v>
      </c>
      <c r="L7">
        <f t="shared" si="0"/>
        <v>204</v>
      </c>
      <c r="N7">
        <f t="shared" ref="N7:N8" si="2">0.75*L7</f>
        <v>153</v>
      </c>
      <c r="Q7">
        <f t="shared" ref="Q7:Q8" si="3">0.25*L7</f>
        <v>51</v>
      </c>
    </row>
    <row r="8" spans="1:19" x14ac:dyDescent="0.2">
      <c r="A8" t="s">
        <v>662</v>
      </c>
      <c r="B8" t="s">
        <v>34</v>
      </c>
      <c r="C8" t="s">
        <v>1075</v>
      </c>
      <c r="D8" t="s">
        <v>11</v>
      </c>
      <c r="E8" t="s">
        <v>40</v>
      </c>
      <c r="F8" s="10">
        <v>78</v>
      </c>
      <c r="G8" t="s">
        <v>35</v>
      </c>
      <c r="H8" t="s">
        <v>1077</v>
      </c>
      <c r="I8" t="s">
        <v>18</v>
      </c>
      <c r="J8" s="10">
        <v>100</v>
      </c>
      <c r="L8">
        <f t="shared" si="0"/>
        <v>312</v>
      </c>
      <c r="N8">
        <f t="shared" si="2"/>
        <v>234</v>
      </c>
      <c r="Q8">
        <f t="shared" si="3"/>
        <v>78</v>
      </c>
    </row>
    <row r="9" spans="1:19" x14ac:dyDescent="0.2">
      <c r="A9" t="s">
        <v>123</v>
      </c>
      <c r="B9" t="s">
        <v>9</v>
      </c>
      <c r="C9" t="s">
        <v>1079</v>
      </c>
      <c r="D9" t="s">
        <v>11</v>
      </c>
      <c r="E9" t="s">
        <v>40</v>
      </c>
      <c r="F9" s="10">
        <v>30</v>
      </c>
      <c r="G9" t="s">
        <v>13</v>
      </c>
      <c r="H9" t="s">
        <v>1080</v>
      </c>
      <c r="I9" t="s">
        <v>18</v>
      </c>
      <c r="J9" s="10">
        <v>100</v>
      </c>
      <c r="L9">
        <f t="shared" si="0"/>
        <v>120</v>
      </c>
      <c r="O9">
        <f>0.75*L9</f>
        <v>90</v>
      </c>
      <c r="Q9">
        <f>0.25*L9</f>
        <v>30</v>
      </c>
    </row>
    <row r="10" spans="1:19" x14ac:dyDescent="0.2">
      <c r="A10" t="s">
        <v>136</v>
      </c>
      <c r="B10" t="s">
        <v>911</v>
      </c>
      <c r="C10" t="s">
        <v>1081</v>
      </c>
      <c r="D10" t="s">
        <v>11</v>
      </c>
      <c r="E10" t="s">
        <v>12</v>
      </c>
      <c r="F10" s="10">
        <v>89</v>
      </c>
      <c r="G10" t="s">
        <v>13</v>
      </c>
      <c r="H10" t="s">
        <v>1083</v>
      </c>
      <c r="I10" t="s">
        <v>18</v>
      </c>
      <c r="J10" s="10">
        <v>100</v>
      </c>
      <c r="L10">
        <f t="shared" si="0"/>
        <v>267</v>
      </c>
      <c r="O10">
        <f>L10</f>
        <v>267</v>
      </c>
    </row>
    <row r="11" spans="1:19" x14ac:dyDescent="0.2">
      <c r="A11" t="s">
        <v>136</v>
      </c>
      <c r="B11" t="s">
        <v>19</v>
      </c>
      <c r="C11" t="s">
        <v>1081</v>
      </c>
      <c r="D11" t="s">
        <v>11</v>
      </c>
      <c r="E11" t="s">
        <v>12</v>
      </c>
      <c r="F11" s="10">
        <v>114</v>
      </c>
      <c r="G11" t="s">
        <v>13</v>
      </c>
      <c r="H11" t="s">
        <v>1084</v>
      </c>
      <c r="I11" t="s">
        <v>18</v>
      </c>
      <c r="J11" s="10">
        <v>100</v>
      </c>
      <c r="L11">
        <f t="shared" si="0"/>
        <v>342</v>
      </c>
      <c r="O11">
        <f t="shared" ref="O11:O20" si="4">L11</f>
        <v>342</v>
      </c>
    </row>
    <row r="12" spans="1:19" x14ac:dyDescent="0.2">
      <c r="A12" t="s">
        <v>136</v>
      </c>
      <c r="B12" t="s">
        <v>25</v>
      </c>
      <c r="C12" t="s">
        <v>1081</v>
      </c>
      <c r="D12" t="s">
        <v>11</v>
      </c>
      <c r="E12" t="s">
        <v>12</v>
      </c>
      <c r="F12" s="10">
        <v>115</v>
      </c>
      <c r="G12" t="s">
        <v>13</v>
      </c>
      <c r="H12" t="s">
        <v>1084</v>
      </c>
      <c r="I12" t="s">
        <v>18</v>
      </c>
      <c r="J12" s="10">
        <v>100</v>
      </c>
      <c r="L12">
        <f t="shared" si="0"/>
        <v>345</v>
      </c>
      <c r="O12">
        <f t="shared" si="4"/>
        <v>345</v>
      </c>
    </row>
    <row r="13" spans="1:19" x14ac:dyDescent="0.2">
      <c r="A13" t="s">
        <v>136</v>
      </c>
      <c r="B13" t="s">
        <v>26</v>
      </c>
      <c r="C13" t="s">
        <v>1081</v>
      </c>
      <c r="D13" t="s">
        <v>11</v>
      </c>
      <c r="E13" t="s">
        <v>12</v>
      </c>
      <c r="F13" s="10">
        <v>110</v>
      </c>
      <c r="G13" t="s">
        <v>13</v>
      </c>
      <c r="H13" t="s">
        <v>1085</v>
      </c>
      <c r="I13" t="s">
        <v>18</v>
      </c>
      <c r="J13" s="10">
        <v>100</v>
      </c>
      <c r="L13">
        <f t="shared" si="0"/>
        <v>330</v>
      </c>
      <c r="O13">
        <f t="shared" si="4"/>
        <v>330</v>
      </c>
    </row>
    <row r="14" spans="1:19" x14ac:dyDescent="0.2">
      <c r="A14" t="s">
        <v>136</v>
      </c>
      <c r="B14" t="s">
        <v>27</v>
      </c>
      <c r="C14" t="s">
        <v>1081</v>
      </c>
      <c r="D14" t="s">
        <v>11</v>
      </c>
      <c r="E14" t="s">
        <v>12</v>
      </c>
      <c r="F14" s="10">
        <v>115</v>
      </c>
      <c r="G14" t="s">
        <v>13</v>
      </c>
      <c r="H14" t="s">
        <v>1086</v>
      </c>
      <c r="I14" t="s">
        <v>18</v>
      </c>
      <c r="J14" s="10">
        <v>100</v>
      </c>
      <c r="L14">
        <f t="shared" si="0"/>
        <v>345</v>
      </c>
      <c r="O14">
        <f t="shared" si="4"/>
        <v>345</v>
      </c>
    </row>
    <row r="15" spans="1:19" x14ac:dyDescent="0.2">
      <c r="A15" t="s">
        <v>136</v>
      </c>
      <c r="B15" t="s">
        <v>28</v>
      </c>
      <c r="C15" t="s">
        <v>1081</v>
      </c>
      <c r="D15" t="s">
        <v>11</v>
      </c>
      <c r="E15" t="s">
        <v>12</v>
      </c>
      <c r="F15" s="10">
        <v>106</v>
      </c>
      <c r="G15" t="s">
        <v>13</v>
      </c>
      <c r="H15" t="s">
        <v>1085</v>
      </c>
      <c r="I15" t="s">
        <v>18</v>
      </c>
      <c r="J15" s="10">
        <v>100</v>
      </c>
      <c r="L15">
        <f t="shared" si="0"/>
        <v>318</v>
      </c>
      <c r="O15">
        <f t="shared" si="4"/>
        <v>318</v>
      </c>
    </row>
    <row r="16" spans="1:19" x14ac:dyDescent="0.2">
      <c r="A16" t="s">
        <v>136</v>
      </c>
      <c r="B16" t="s">
        <v>29</v>
      </c>
      <c r="C16" t="s">
        <v>1081</v>
      </c>
      <c r="D16" t="s">
        <v>11</v>
      </c>
      <c r="E16" t="s">
        <v>12</v>
      </c>
      <c r="F16" s="10">
        <v>96</v>
      </c>
      <c r="G16" t="s">
        <v>13</v>
      </c>
      <c r="H16" t="s">
        <v>1085</v>
      </c>
      <c r="I16" t="s">
        <v>18</v>
      </c>
      <c r="J16" s="10">
        <v>100</v>
      </c>
      <c r="L16">
        <f t="shared" si="0"/>
        <v>288</v>
      </c>
      <c r="O16">
        <f t="shared" si="4"/>
        <v>288</v>
      </c>
    </row>
    <row r="17" spans="1:17" x14ac:dyDescent="0.2">
      <c r="A17" t="s">
        <v>136</v>
      </c>
      <c r="B17" t="s">
        <v>31</v>
      </c>
      <c r="C17" t="s">
        <v>1081</v>
      </c>
      <c r="D17" t="s">
        <v>11</v>
      </c>
      <c r="E17" t="s">
        <v>12</v>
      </c>
      <c r="F17" s="10">
        <v>145</v>
      </c>
      <c r="G17" t="s">
        <v>13</v>
      </c>
      <c r="H17" t="s">
        <v>1087</v>
      </c>
      <c r="I17" t="s">
        <v>18</v>
      </c>
      <c r="J17" s="10">
        <v>100</v>
      </c>
      <c r="L17">
        <f t="shared" si="0"/>
        <v>435</v>
      </c>
      <c r="O17">
        <f t="shared" si="4"/>
        <v>435</v>
      </c>
    </row>
    <row r="18" spans="1:17" x14ac:dyDescent="0.2">
      <c r="A18" t="s">
        <v>136</v>
      </c>
      <c r="B18" t="s">
        <v>32</v>
      </c>
      <c r="C18" t="s">
        <v>1081</v>
      </c>
      <c r="D18" t="s">
        <v>11</v>
      </c>
      <c r="E18" t="s">
        <v>12</v>
      </c>
      <c r="F18" s="10">
        <v>106</v>
      </c>
      <c r="G18" t="s">
        <v>13</v>
      </c>
      <c r="H18" t="s">
        <v>1088</v>
      </c>
      <c r="I18" t="s">
        <v>18</v>
      </c>
      <c r="J18" s="10">
        <v>100</v>
      </c>
      <c r="L18">
        <f t="shared" si="0"/>
        <v>318</v>
      </c>
      <c r="O18">
        <f t="shared" si="4"/>
        <v>318</v>
      </c>
    </row>
    <row r="19" spans="1:17" x14ac:dyDescent="0.2">
      <c r="A19" t="s">
        <v>136</v>
      </c>
      <c r="B19" t="s">
        <v>33</v>
      </c>
      <c r="C19" t="s">
        <v>1081</v>
      </c>
      <c r="D19" t="s">
        <v>11</v>
      </c>
      <c r="E19" t="s">
        <v>12</v>
      </c>
      <c r="F19" s="10">
        <v>115</v>
      </c>
      <c r="G19" t="s">
        <v>13</v>
      </c>
      <c r="H19" t="s">
        <v>1089</v>
      </c>
      <c r="I19" t="s">
        <v>18</v>
      </c>
      <c r="J19" s="10">
        <v>100</v>
      </c>
      <c r="L19">
        <f t="shared" si="0"/>
        <v>345</v>
      </c>
      <c r="O19">
        <f t="shared" si="4"/>
        <v>345</v>
      </c>
    </row>
    <row r="20" spans="1:17" x14ac:dyDescent="0.2">
      <c r="A20" t="s">
        <v>136</v>
      </c>
      <c r="B20" t="s">
        <v>34</v>
      </c>
      <c r="C20" t="s">
        <v>1081</v>
      </c>
      <c r="D20" t="s">
        <v>11</v>
      </c>
      <c r="E20" t="s">
        <v>12</v>
      </c>
      <c r="F20" s="10">
        <v>46</v>
      </c>
      <c r="G20" t="s">
        <v>35</v>
      </c>
      <c r="H20" t="s">
        <v>1082</v>
      </c>
      <c r="I20" t="s">
        <v>18</v>
      </c>
      <c r="J20" s="10">
        <v>100</v>
      </c>
      <c r="L20">
        <f t="shared" si="0"/>
        <v>138</v>
      </c>
      <c r="O20">
        <f t="shared" si="4"/>
        <v>138</v>
      </c>
    </row>
    <row r="21" spans="1:17" x14ac:dyDescent="0.2">
      <c r="A21" t="s">
        <v>140</v>
      </c>
      <c r="B21" t="s">
        <v>9</v>
      </c>
      <c r="C21" t="s">
        <v>1091</v>
      </c>
      <c r="D21" t="s">
        <v>11</v>
      </c>
      <c r="E21" t="s">
        <v>12</v>
      </c>
      <c r="F21" s="10">
        <v>136</v>
      </c>
      <c r="G21" t="s">
        <v>13</v>
      </c>
      <c r="H21" t="s">
        <v>1082</v>
      </c>
      <c r="I21" t="s">
        <v>18</v>
      </c>
      <c r="J21" s="10">
        <v>100</v>
      </c>
      <c r="L21">
        <f t="shared" si="0"/>
        <v>408</v>
      </c>
      <c r="N21">
        <f>L21</f>
        <v>408</v>
      </c>
    </row>
    <row r="22" spans="1:17" x14ac:dyDescent="0.2">
      <c r="A22" t="s">
        <v>140</v>
      </c>
      <c r="B22" t="s">
        <v>25</v>
      </c>
      <c r="C22" t="s">
        <v>1091</v>
      </c>
      <c r="D22" t="s">
        <v>11</v>
      </c>
      <c r="E22" t="s">
        <v>12</v>
      </c>
      <c r="F22" s="10">
        <v>108</v>
      </c>
      <c r="G22" t="s">
        <v>13</v>
      </c>
      <c r="H22" t="s">
        <v>1092</v>
      </c>
      <c r="I22" t="s">
        <v>18</v>
      </c>
      <c r="J22" s="10">
        <v>100</v>
      </c>
      <c r="L22">
        <f t="shared" si="0"/>
        <v>324</v>
      </c>
      <c r="N22">
        <f t="shared" ref="N22:N24" si="5">L22</f>
        <v>324</v>
      </c>
    </row>
    <row r="23" spans="1:17" x14ac:dyDescent="0.2">
      <c r="A23" t="s">
        <v>140</v>
      </c>
      <c r="B23" t="s">
        <v>26</v>
      </c>
      <c r="C23" t="s">
        <v>1091</v>
      </c>
      <c r="D23" t="s">
        <v>11</v>
      </c>
      <c r="E23" t="s">
        <v>12</v>
      </c>
      <c r="F23" s="10">
        <v>79</v>
      </c>
      <c r="G23" t="s">
        <v>13</v>
      </c>
      <c r="H23" t="s">
        <v>1092</v>
      </c>
      <c r="I23" t="s">
        <v>18</v>
      </c>
      <c r="J23" s="10">
        <v>100</v>
      </c>
      <c r="L23">
        <f t="shared" si="0"/>
        <v>237</v>
      </c>
      <c r="N23">
        <f t="shared" si="5"/>
        <v>237</v>
      </c>
    </row>
    <row r="24" spans="1:17" x14ac:dyDescent="0.2">
      <c r="A24" t="s">
        <v>140</v>
      </c>
      <c r="B24" t="s">
        <v>34</v>
      </c>
      <c r="C24" t="s">
        <v>1091</v>
      </c>
      <c r="D24" t="s">
        <v>11</v>
      </c>
      <c r="E24" t="s">
        <v>12</v>
      </c>
      <c r="F24" s="10">
        <v>104</v>
      </c>
      <c r="G24" t="s">
        <v>35</v>
      </c>
      <c r="H24" t="s">
        <v>1082</v>
      </c>
      <c r="I24" t="s">
        <v>18</v>
      </c>
      <c r="J24" s="10">
        <v>100</v>
      </c>
      <c r="L24">
        <f t="shared" si="0"/>
        <v>312</v>
      </c>
      <c r="N24">
        <f t="shared" si="5"/>
        <v>312</v>
      </c>
    </row>
    <row r="25" spans="1:17" x14ac:dyDescent="0.2">
      <c r="A25" t="s">
        <v>153</v>
      </c>
      <c r="B25" t="s">
        <v>9</v>
      </c>
      <c r="C25" t="s">
        <v>1094</v>
      </c>
      <c r="D25" t="s">
        <v>11</v>
      </c>
      <c r="E25" t="s">
        <v>40</v>
      </c>
      <c r="F25" s="10">
        <v>113</v>
      </c>
      <c r="G25" t="s">
        <v>13</v>
      </c>
      <c r="H25" t="s">
        <v>1095</v>
      </c>
      <c r="I25" t="s">
        <v>18</v>
      </c>
      <c r="J25" s="10">
        <v>100</v>
      </c>
      <c r="L25">
        <f t="shared" si="0"/>
        <v>452</v>
      </c>
      <c r="N25">
        <f>0.75*L25</f>
        <v>339</v>
      </c>
      <c r="Q25">
        <f>0.25*L25</f>
        <v>113</v>
      </c>
    </row>
    <row r="26" spans="1:17" x14ac:dyDescent="0.2">
      <c r="A26" t="s">
        <v>153</v>
      </c>
      <c r="B26" t="s">
        <v>19</v>
      </c>
      <c r="C26" t="s">
        <v>1094</v>
      </c>
      <c r="D26" t="s">
        <v>11</v>
      </c>
      <c r="E26" t="s">
        <v>40</v>
      </c>
      <c r="F26" s="10">
        <v>90</v>
      </c>
      <c r="G26" t="s">
        <v>13</v>
      </c>
      <c r="H26" t="s">
        <v>1096</v>
      </c>
      <c r="I26" t="s">
        <v>18</v>
      </c>
      <c r="J26" s="10">
        <v>100</v>
      </c>
      <c r="L26">
        <f t="shared" si="0"/>
        <v>360</v>
      </c>
      <c r="N26">
        <f t="shared" ref="N26:N33" si="6">0.75*L26</f>
        <v>270</v>
      </c>
      <c r="Q26">
        <f t="shared" ref="Q26:Q33" si="7">0.25*L26</f>
        <v>90</v>
      </c>
    </row>
    <row r="27" spans="1:17" x14ac:dyDescent="0.2">
      <c r="A27" t="s">
        <v>153</v>
      </c>
      <c r="B27" t="s">
        <v>25</v>
      </c>
      <c r="C27" t="s">
        <v>1094</v>
      </c>
      <c r="D27" t="s">
        <v>11</v>
      </c>
      <c r="E27" t="s">
        <v>40</v>
      </c>
      <c r="F27" s="10">
        <v>74</v>
      </c>
      <c r="G27" t="s">
        <v>13</v>
      </c>
      <c r="H27" t="s">
        <v>1097</v>
      </c>
      <c r="I27" t="s">
        <v>18</v>
      </c>
      <c r="J27" s="10">
        <v>100</v>
      </c>
      <c r="L27">
        <f t="shared" si="0"/>
        <v>296</v>
      </c>
      <c r="N27">
        <f t="shared" si="6"/>
        <v>222</v>
      </c>
      <c r="Q27">
        <f t="shared" si="7"/>
        <v>74</v>
      </c>
    </row>
    <row r="28" spans="1:17" x14ac:dyDescent="0.2">
      <c r="A28" t="s">
        <v>153</v>
      </c>
      <c r="B28" t="s">
        <v>34</v>
      </c>
      <c r="C28" t="s">
        <v>1094</v>
      </c>
      <c r="D28" t="s">
        <v>11</v>
      </c>
      <c r="E28" t="s">
        <v>40</v>
      </c>
      <c r="F28" s="10">
        <v>46</v>
      </c>
      <c r="G28" t="s">
        <v>35</v>
      </c>
      <c r="H28" t="s">
        <v>1102</v>
      </c>
      <c r="I28" t="s">
        <v>18</v>
      </c>
      <c r="J28" s="10">
        <v>100</v>
      </c>
      <c r="L28">
        <f t="shared" si="0"/>
        <v>184</v>
      </c>
      <c r="N28">
        <f t="shared" si="6"/>
        <v>138</v>
      </c>
      <c r="Q28">
        <f t="shared" si="7"/>
        <v>46</v>
      </c>
    </row>
    <row r="29" spans="1:17" x14ac:dyDescent="0.2">
      <c r="A29" t="s">
        <v>155</v>
      </c>
      <c r="B29" t="s">
        <v>911</v>
      </c>
      <c r="C29" t="s">
        <v>1103</v>
      </c>
      <c r="D29" t="s">
        <v>11</v>
      </c>
      <c r="E29" t="s">
        <v>40</v>
      </c>
      <c r="F29" s="10">
        <v>10</v>
      </c>
      <c r="G29" t="s">
        <v>13</v>
      </c>
      <c r="H29" t="s">
        <v>1104</v>
      </c>
      <c r="I29" t="s">
        <v>18</v>
      </c>
      <c r="J29" s="10">
        <v>100</v>
      </c>
      <c r="L29">
        <f t="shared" si="0"/>
        <v>40</v>
      </c>
      <c r="N29">
        <f t="shared" si="6"/>
        <v>30</v>
      </c>
      <c r="Q29">
        <f t="shared" si="7"/>
        <v>10</v>
      </c>
    </row>
    <row r="30" spans="1:17" x14ac:dyDescent="0.2">
      <c r="A30" t="s">
        <v>155</v>
      </c>
      <c r="B30" t="s">
        <v>19</v>
      </c>
      <c r="C30" t="s">
        <v>1103</v>
      </c>
      <c r="D30" t="s">
        <v>11</v>
      </c>
      <c r="E30" t="s">
        <v>40</v>
      </c>
      <c r="F30" s="10">
        <v>42</v>
      </c>
      <c r="G30" t="s">
        <v>13</v>
      </c>
      <c r="H30" t="s">
        <v>1105</v>
      </c>
      <c r="I30" t="s">
        <v>18</v>
      </c>
      <c r="J30" s="10">
        <v>100</v>
      </c>
      <c r="L30">
        <f t="shared" si="0"/>
        <v>168</v>
      </c>
      <c r="N30">
        <f t="shared" si="6"/>
        <v>126</v>
      </c>
      <c r="Q30">
        <f t="shared" si="7"/>
        <v>42</v>
      </c>
    </row>
    <row r="31" spans="1:17" x14ac:dyDescent="0.2">
      <c r="A31" t="s">
        <v>155</v>
      </c>
      <c r="B31" t="s">
        <v>25</v>
      </c>
      <c r="C31" t="s">
        <v>1103</v>
      </c>
      <c r="D31" t="s">
        <v>11</v>
      </c>
      <c r="E31" t="s">
        <v>40</v>
      </c>
      <c r="F31" s="10">
        <v>146</v>
      </c>
      <c r="G31" t="s">
        <v>13</v>
      </c>
      <c r="H31" t="s">
        <v>1095</v>
      </c>
      <c r="I31" t="s">
        <v>18</v>
      </c>
      <c r="J31" s="10">
        <v>100</v>
      </c>
      <c r="L31">
        <f t="shared" si="0"/>
        <v>584</v>
      </c>
      <c r="N31">
        <f t="shared" si="6"/>
        <v>438</v>
      </c>
      <c r="Q31">
        <f t="shared" si="7"/>
        <v>146</v>
      </c>
    </row>
    <row r="32" spans="1:17" x14ac:dyDescent="0.2">
      <c r="A32" t="s">
        <v>155</v>
      </c>
      <c r="B32" t="s">
        <v>26</v>
      </c>
      <c r="C32" t="s">
        <v>1103</v>
      </c>
      <c r="D32" t="s">
        <v>11</v>
      </c>
      <c r="E32" t="s">
        <v>40</v>
      </c>
      <c r="F32" s="10">
        <v>123</v>
      </c>
      <c r="G32" t="s">
        <v>13</v>
      </c>
      <c r="H32" t="s">
        <v>1095</v>
      </c>
      <c r="I32" t="s">
        <v>18</v>
      </c>
      <c r="J32" s="10">
        <v>100</v>
      </c>
      <c r="L32">
        <f t="shared" si="0"/>
        <v>492</v>
      </c>
      <c r="N32">
        <f t="shared" si="6"/>
        <v>369</v>
      </c>
      <c r="Q32">
        <f t="shared" si="7"/>
        <v>123</v>
      </c>
    </row>
    <row r="33" spans="1:17" x14ac:dyDescent="0.2">
      <c r="A33" t="s">
        <v>155</v>
      </c>
      <c r="B33" t="s">
        <v>34</v>
      </c>
      <c r="C33" t="s">
        <v>1103</v>
      </c>
      <c r="D33" t="s">
        <v>11</v>
      </c>
      <c r="E33" t="s">
        <v>40</v>
      </c>
      <c r="F33" s="10">
        <v>50</v>
      </c>
      <c r="G33" t="s">
        <v>35</v>
      </c>
      <c r="H33" t="s">
        <v>1102</v>
      </c>
      <c r="I33" t="s">
        <v>18</v>
      </c>
      <c r="J33" s="10">
        <v>100</v>
      </c>
      <c r="L33">
        <f t="shared" si="0"/>
        <v>200</v>
      </c>
      <c r="N33">
        <f t="shared" si="6"/>
        <v>150</v>
      </c>
      <c r="Q33">
        <f t="shared" si="7"/>
        <v>50</v>
      </c>
    </row>
    <row r="34" spans="1:17" x14ac:dyDescent="0.2">
      <c r="A34" t="s">
        <v>992</v>
      </c>
      <c r="B34" t="s">
        <v>9</v>
      </c>
      <c r="C34" t="s">
        <v>1106</v>
      </c>
      <c r="D34" t="s">
        <v>11</v>
      </c>
      <c r="E34" t="s">
        <v>12</v>
      </c>
      <c r="F34" s="10">
        <v>12</v>
      </c>
      <c r="G34" t="s">
        <v>13</v>
      </c>
      <c r="H34" t="s">
        <v>1107</v>
      </c>
      <c r="I34" t="s">
        <v>18</v>
      </c>
      <c r="J34" s="10">
        <v>100</v>
      </c>
      <c r="L34">
        <f t="shared" si="0"/>
        <v>36</v>
      </c>
      <c r="P34">
        <f>L34</f>
        <v>36</v>
      </c>
    </row>
    <row r="35" spans="1:17" x14ac:dyDescent="0.2">
      <c r="A35" t="s">
        <v>765</v>
      </c>
      <c r="B35" t="s">
        <v>9</v>
      </c>
      <c r="C35" t="s">
        <v>1109</v>
      </c>
      <c r="D35" t="s">
        <v>11</v>
      </c>
      <c r="E35" t="s">
        <v>12</v>
      </c>
      <c r="F35" s="10">
        <v>24</v>
      </c>
      <c r="G35" t="s">
        <v>13</v>
      </c>
      <c r="H35" t="s">
        <v>1110</v>
      </c>
      <c r="I35" t="s">
        <v>18</v>
      </c>
      <c r="J35" s="10">
        <v>100</v>
      </c>
      <c r="L35">
        <f t="shared" si="0"/>
        <v>72</v>
      </c>
      <c r="P35">
        <f t="shared" ref="P35:P57" si="8">L35</f>
        <v>72</v>
      </c>
    </row>
    <row r="36" spans="1:17" x14ac:dyDescent="0.2">
      <c r="A36" t="s">
        <v>451</v>
      </c>
      <c r="B36" t="s">
        <v>9</v>
      </c>
      <c r="C36" t="s">
        <v>1111</v>
      </c>
      <c r="D36" t="s">
        <v>11</v>
      </c>
      <c r="E36" t="s">
        <v>12</v>
      </c>
      <c r="F36" s="10">
        <v>29</v>
      </c>
      <c r="G36" t="s">
        <v>13</v>
      </c>
      <c r="H36" t="s">
        <v>1112</v>
      </c>
      <c r="I36" t="s">
        <v>18</v>
      </c>
      <c r="J36" s="10">
        <v>100</v>
      </c>
      <c r="L36">
        <f t="shared" si="0"/>
        <v>87</v>
      </c>
      <c r="P36">
        <f t="shared" si="8"/>
        <v>87</v>
      </c>
    </row>
    <row r="37" spans="1:17" x14ac:dyDescent="0.2">
      <c r="A37" t="s">
        <v>788</v>
      </c>
      <c r="B37" t="s">
        <v>9</v>
      </c>
      <c r="C37" t="s">
        <v>1113</v>
      </c>
      <c r="D37" t="s">
        <v>11</v>
      </c>
      <c r="E37" t="s">
        <v>12</v>
      </c>
      <c r="F37" s="10">
        <v>35</v>
      </c>
      <c r="G37" t="s">
        <v>13</v>
      </c>
      <c r="H37" t="s">
        <v>1114</v>
      </c>
      <c r="I37" t="s">
        <v>18</v>
      </c>
      <c r="J37" s="10">
        <v>100</v>
      </c>
      <c r="L37">
        <f t="shared" si="0"/>
        <v>105</v>
      </c>
      <c r="P37">
        <f t="shared" si="8"/>
        <v>105</v>
      </c>
    </row>
    <row r="38" spans="1:17" x14ac:dyDescent="0.2">
      <c r="A38" t="s">
        <v>920</v>
      </c>
      <c r="B38" t="s">
        <v>9</v>
      </c>
      <c r="C38" t="s">
        <v>1115</v>
      </c>
      <c r="D38" t="s">
        <v>11</v>
      </c>
      <c r="E38" t="s">
        <v>12</v>
      </c>
      <c r="F38" s="10">
        <v>36</v>
      </c>
      <c r="G38" t="s">
        <v>13</v>
      </c>
      <c r="H38" t="s">
        <v>1116</v>
      </c>
      <c r="I38" t="s">
        <v>18</v>
      </c>
      <c r="J38" s="10">
        <v>100</v>
      </c>
      <c r="L38">
        <f t="shared" si="0"/>
        <v>108</v>
      </c>
      <c r="P38">
        <f t="shared" si="8"/>
        <v>108</v>
      </c>
    </row>
    <row r="39" spans="1:17" x14ac:dyDescent="0.2">
      <c r="A39" t="s">
        <v>1117</v>
      </c>
      <c r="B39" t="s">
        <v>9</v>
      </c>
      <c r="C39" t="s">
        <v>1118</v>
      </c>
      <c r="D39" t="s">
        <v>11</v>
      </c>
      <c r="E39" t="s">
        <v>12</v>
      </c>
      <c r="F39" s="10">
        <v>37</v>
      </c>
      <c r="G39" t="s">
        <v>13</v>
      </c>
      <c r="H39" t="s">
        <v>1119</v>
      </c>
      <c r="I39" t="s">
        <v>18</v>
      </c>
      <c r="J39" s="10">
        <v>100</v>
      </c>
      <c r="L39">
        <f t="shared" si="0"/>
        <v>111</v>
      </c>
      <c r="P39">
        <f t="shared" si="8"/>
        <v>111</v>
      </c>
    </row>
    <row r="40" spans="1:17" x14ac:dyDescent="0.2">
      <c r="A40" t="s">
        <v>457</v>
      </c>
      <c r="B40" t="s">
        <v>9</v>
      </c>
      <c r="C40" t="s">
        <v>1120</v>
      </c>
      <c r="D40" t="s">
        <v>11</v>
      </c>
      <c r="E40" t="s">
        <v>12</v>
      </c>
      <c r="F40" s="10">
        <v>29</v>
      </c>
      <c r="G40" t="s">
        <v>13</v>
      </c>
      <c r="H40" t="s">
        <v>1121</v>
      </c>
      <c r="I40" t="s">
        <v>18</v>
      </c>
      <c r="J40" s="10">
        <v>100</v>
      </c>
      <c r="L40">
        <f t="shared" si="0"/>
        <v>87</v>
      </c>
      <c r="P40">
        <f t="shared" si="8"/>
        <v>87</v>
      </c>
    </row>
    <row r="41" spans="1:17" x14ac:dyDescent="0.2">
      <c r="A41" t="s">
        <v>827</v>
      </c>
      <c r="B41" t="s">
        <v>9</v>
      </c>
      <c r="C41" t="s">
        <v>1125</v>
      </c>
      <c r="D41" t="s">
        <v>11</v>
      </c>
      <c r="E41" t="s">
        <v>12</v>
      </c>
      <c r="F41" s="10">
        <v>5</v>
      </c>
      <c r="G41" t="s">
        <v>13</v>
      </c>
      <c r="H41" t="s">
        <v>1126</v>
      </c>
      <c r="I41" t="s">
        <v>18</v>
      </c>
      <c r="J41" s="10">
        <v>100</v>
      </c>
      <c r="L41">
        <f t="shared" si="0"/>
        <v>15</v>
      </c>
      <c r="P41">
        <f t="shared" si="8"/>
        <v>15</v>
      </c>
    </row>
    <row r="42" spans="1:17" x14ac:dyDescent="0.2">
      <c r="A42" t="s">
        <v>1127</v>
      </c>
      <c r="B42" t="s">
        <v>9</v>
      </c>
      <c r="C42" t="s">
        <v>1128</v>
      </c>
      <c r="D42" t="s">
        <v>11</v>
      </c>
      <c r="E42" t="s">
        <v>12</v>
      </c>
      <c r="F42" s="10">
        <v>3</v>
      </c>
      <c r="G42" t="s">
        <v>13</v>
      </c>
      <c r="H42" t="s">
        <v>1129</v>
      </c>
      <c r="I42" t="s">
        <v>18</v>
      </c>
      <c r="J42" s="10">
        <v>100</v>
      </c>
      <c r="L42">
        <f t="shared" si="0"/>
        <v>9</v>
      </c>
      <c r="P42">
        <f t="shared" si="8"/>
        <v>9</v>
      </c>
    </row>
    <row r="43" spans="1:17" x14ac:dyDescent="0.2">
      <c r="A43" t="s">
        <v>1061</v>
      </c>
      <c r="B43" t="s">
        <v>9</v>
      </c>
      <c r="C43" t="s">
        <v>1130</v>
      </c>
      <c r="D43" t="s">
        <v>11</v>
      </c>
      <c r="E43" t="s">
        <v>12</v>
      </c>
      <c r="F43" s="10">
        <v>3</v>
      </c>
      <c r="G43" t="s">
        <v>13</v>
      </c>
      <c r="H43" t="s">
        <v>1131</v>
      </c>
      <c r="I43" t="s">
        <v>18</v>
      </c>
      <c r="J43" s="10">
        <v>100</v>
      </c>
      <c r="L43">
        <f t="shared" si="0"/>
        <v>9</v>
      </c>
      <c r="P43">
        <f t="shared" si="8"/>
        <v>9</v>
      </c>
    </row>
    <row r="44" spans="1:17" x14ac:dyDescent="0.2">
      <c r="A44" t="s">
        <v>1132</v>
      </c>
      <c r="B44" t="s">
        <v>9</v>
      </c>
      <c r="C44" t="s">
        <v>1133</v>
      </c>
      <c r="D44" t="s">
        <v>11</v>
      </c>
      <c r="E44" t="s">
        <v>12</v>
      </c>
      <c r="F44" s="10">
        <v>10</v>
      </c>
      <c r="G44" t="s">
        <v>13</v>
      </c>
      <c r="H44" t="s">
        <v>1134</v>
      </c>
      <c r="I44" t="s">
        <v>18</v>
      </c>
      <c r="J44" s="10">
        <v>100</v>
      </c>
      <c r="L44">
        <f t="shared" si="0"/>
        <v>30</v>
      </c>
      <c r="P44">
        <f t="shared" si="8"/>
        <v>30</v>
      </c>
    </row>
    <row r="45" spans="1:17" x14ac:dyDescent="0.2">
      <c r="A45" t="s">
        <v>1135</v>
      </c>
      <c r="B45" t="s">
        <v>9</v>
      </c>
      <c r="C45" t="s">
        <v>1136</v>
      </c>
      <c r="D45" t="s">
        <v>11</v>
      </c>
      <c r="E45" t="s">
        <v>12</v>
      </c>
      <c r="F45" s="10">
        <v>11</v>
      </c>
      <c r="G45" t="s">
        <v>13</v>
      </c>
      <c r="H45" t="s">
        <v>1137</v>
      </c>
      <c r="I45" t="s">
        <v>18</v>
      </c>
      <c r="J45" s="10">
        <v>100</v>
      </c>
      <c r="L45">
        <f t="shared" si="0"/>
        <v>33</v>
      </c>
      <c r="P45">
        <f t="shared" si="8"/>
        <v>33</v>
      </c>
    </row>
    <row r="46" spans="1:17" x14ac:dyDescent="0.2">
      <c r="A46" t="s">
        <v>1138</v>
      </c>
      <c r="B46" t="s">
        <v>9</v>
      </c>
      <c r="C46" t="s">
        <v>1124</v>
      </c>
      <c r="D46" t="s">
        <v>11</v>
      </c>
      <c r="E46" t="s">
        <v>12</v>
      </c>
      <c r="F46" s="10">
        <v>1</v>
      </c>
      <c r="G46" t="s">
        <v>13</v>
      </c>
      <c r="H46" t="s">
        <v>1139</v>
      </c>
      <c r="I46" t="s">
        <v>18</v>
      </c>
      <c r="J46" s="10">
        <v>100</v>
      </c>
      <c r="P46">
        <f t="shared" si="8"/>
        <v>0</v>
      </c>
    </row>
    <row r="47" spans="1:17" x14ac:dyDescent="0.2">
      <c r="A47" t="s">
        <v>535</v>
      </c>
      <c r="B47" t="s">
        <v>9</v>
      </c>
      <c r="C47" t="s">
        <v>1140</v>
      </c>
      <c r="D47" t="s">
        <v>11</v>
      </c>
      <c r="E47">
        <v>1</v>
      </c>
      <c r="F47" s="10">
        <v>2</v>
      </c>
      <c r="G47" t="s">
        <v>13</v>
      </c>
      <c r="H47" t="s">
        <v>1141</v>
      </c>
      <c r="I47" t="s">
        <v>18</v>
      </c>
      <c r="J47" s="10">
        <v>100</v>
      </c>
      <c r="P47">
        <f t="shared" si="8"/>
        <v>0</v>
      </c>
    </row>
    <row r="48" spans="1:17" x14ac:dyDescent="0.2">
      <c r="A48" t="s">
        <v>1142</v>
      </c>
      <c r="B48" t="s">
        <v>34</v>
      </c>
      <c r="C48" t="s">
        <v>1140</v>
      </c>
      <c r="D48" t="s">
        <v>11</v>
      </c>
      <c r="E48" t="s">
        <v>12</v>
      </c>
      <c r="F48" s="10">
        <v>7</v>
      </c>
      <c r="G48" t="s">
        <v>35</v>
      </c>
      <c r="H48" t="s">
        <v>1143</v>
      </c>
      <c r="I48" t="s">
        <v>18</v>
      </c>
      <c r="J48" s="10">
        <v>50</v>
      </c>
      <c r="L48">
        <f t="shared" si="0"/>
        <v>10.5</v>
      </c>
      <c r="P48">
        <f t="shared" si="8"/>
        <v>10.5</v>
      </c>
    </row>
    <row r="49" spans="1:17" x14ac:dyDescent="0.2">
      <c r="A49" t="s">
        <v>1142</v>
      </c>
      <c r="B49" t="s">
        <v>34</v>
      </c>
      <c r="C49" t="s">
        <v>1140</v>
      </c>
      <c r="D49" t="s">
        <v>11</v>
      </c>
      <c r="E49" t="s">
        <v>12</v>
      </c>
      <c r="F49" s="10">
        <v>7</v>
      </c>
      <c r="G49" t="s">
        <v>35</v>
      </c>
      <c r="H49" t="s">
        <v>1077</v>
      </c>
      <c r="I49" t="s">
        <v>18</v>
      </c>
      <c r="J49" s="10">
        <v>50</v>
      </c>
      <c r="L49">
        <f t="shared" si="0"/>
        <v>10.5</v>
      </c>
      <c r="P49">
        <f t="shared" si="8"/>
        <v>10.5</v>
      </c>
    </row>
    <row r="50" spans="1:17" x14ac:dyDescent="0.2">
      <c r="A50" t="s">
        <v>1148</v>
      </c>
      <c r="B50" t="s">
        <v>9</v>
      </c>
      <c r="C50" t="s">
        <v>1149</v>
      </c>
      <c r="D50" t="s">
        <v>11</v>
      </c>
      <c r="E50" t="s">
        <v>12</v>
      </c>
      <c r="F50" s="10">
        <v>5</v>
      </c>
      <c r="G50" t="s">
        <v>13</v>
      </c>
      <c r="H50" t="s">
        <v>1147</v>
      </c>
      <c r="I50" t="s">
        <v>18</v>
      </c>
      <c r="J50" s="10">
        <v>100</v>
      </c>
      <c r="L50">
        <f t="shared" si="0"/>
        <v>15</v>
      </c>
      <c r="P50">
        <f t="shared" si="8"/>
        <v>15</v>
      </c>
    </row>
    <row r="51" spans="1:17" x14ac:dyDescent="0.2">
      <c r="A51" t="s">
        <v>871</v>
      </c>
      <c r="B51" t="s">
        <v>9</v>
      </c>
      <c r="C51" t="s">
        <v>1150</v>
      </c>
      <c r="D51" t="s">
        <v>11</v>
      </c>
      <c r="E51" t="s">
        <v>12</v>
      </c>
      <c r="F51" s="10">
        <v>18</v>
      </c>
      <c r="G51" t="s">
        <v>13</v>
      </c>
      <c r="H51" t="s">
        <v>1146</v>
      </c>
      <c r="I51" t="s">
        <v>18</v>
      </c>
      <c r="J51" s="10">
        <v>100</v>
      </c>
      <c r="L51">
        <f t="shared" si="0"/>
        <v>54</v>
      </c>
      <c r="P51">
        <f t="shared" si="8"/>
        <v>54</v>
      </c>
    </row>
    <row r="52" spans="1:17" x14ac:dyDescent="0.2">
      <c r="A52" t="s">
        <v>1151</v>
      </c>
      <c r="B52" t="s">
        <v>9</v>
      </c>
      <c r="C52" t="s">
        <v>1152</v>
      </c>
      <c r="D52" t="s">
        <v>11</v>
      </c>
      <c r="E52" t="s">
        <v>12</v>
      </c>
      <c r="F52" s="10">
        <v>13</v>
      </c>
      <c r="G52" t="s">
        <v>13</v>
      </c>
      <c r="H52" t="s">
        <v>1145</v>
      </c>
      <c r="I52" t="s">
        <v>18</v>
      </c>
      <c r="J52" s="10">
        <v>100</v>
      </c>
      <c r="L52">
        <f t="shared" si="0"/>
        <v>39</v>
      </c>
      <c r="P52">
        <f t="shared" si="8"/>
        <v>39</v>
      </c>
    </row>
    <row r="53" spans="1:17" x14ac:dyDescent="0.2">
      <c r="A53" t="s">
        <v>1153</v>
      </c>
      <c r="B53" t="s">
        <v>9</v>
      </c>
      <c r="C53" t="s">
        <v>1154</v>
      </c>
      <c r="D53" t="s">
        <v>11</v>
      </c>
      <c r="E53" t="s">
        <v>12</v>
      </c>
      <c r="F53" s="10">
        <v>8</v>
      </c>
      <c r="G53" t="s">
        <v>13</v>
      </c>
      <c r="H53" t="s">
        <v>1144</v>
      </c>
      <c r="I53" t="s">
        <v>18</v>
      </c>
      <c r="J53" s="10">
        <v>100</v>
      </c>
      <c r="L53">
        <f t="shared" si="0"/>
        <v>24</v>
      </c>
      <c r="P53">
        <f t="shared" si="8"/>
        <v>24</v>
      </c>
    </row>
    <row r="54" spans="1:17" x14ac:dyDescent="0.2">
      <c r="A54" t="s">
        <v>235</v>
      </c>
      <c r="B54" t="s">
        <v>9</v>
      </c>
      <c r="C54" t="s">
        <v>236</v>
      </c>
      <c r="D54" t="s">
        <v>11</v>
      </c>
      <c r="E54" t="s">
        <v>16</v>
      </c>
      <c r="F54" s="10">
        <v>17</v>
      </c>
      <c r="G54" t="s">
        <v>13</v>
      </c>
      <c r="H54" t="s">
        <v>1144</v>
      </c>
      <c r="I54" t="s">
        <v>18</v>
      </c>
      <c r="J54" s="10">
        <v>100</v>
      </c>
      <c r="P54">
        <f t="shared" si="8"/>
        <v>0</v>
      </c>
    </row>
    <row r="55" spans="1:17" x14ac:dyDescent="0.2">
      <c r="A55" t="s">
        <v>520</v>
      </c>
      <c r="B55" t="s">
        <v>9</v>
      </c>
      <c r="C55" t="s">
        <v>521</v>
      </c>
      <c r="D55" t="s">
        <v>11</v>
      </c>
      <c r="E55" t="s">
        <v>16</v>
      </c>
      <c r="F55" s="10">
        <v>2</v>
      </c>
      <c r="G55" t="s">
        <v>13</v>
      </c>
      <c r="H55" t="s">
        <v>1144</v>
      </c>
      <c r="I55" t="s">
        <v>18</v>
      </c>
      <c r="J55" s="10">
        <v>100</v>
      </c>
      <c r="P55">
        <f t="shared" si="8"/>
        <v>0</v>
      </c>
    </row>
    <row r="56" spans="1:17" x14ac:dyDescent="0.2">
      <c r="A56" t="s">
        <v>520</v>
      </c>
      <c r="B56" t="s">
        <v>25</v>
      </c>
      <c r="C56" t="s">
        <v>521</v>
      </c>
      <c r="D56" t="s">
        <v>11</v>
      </c>
      <c r="E56" t="s">
        <v>16</v>
      </c>
      <c r="F56" s="10">
        <v>9</v>
      </c>
      <c r="G56" t="s">
        <v>13</v>
      </c>
      <c r="H56" t="s">
        <v>1121</v>
      </c>
      <c r="I56" t="s">
        <v>18</v>
      </c>
      <c r="J56" s="10">
        <v>50</v>
      </c>
      <c r="L56">
        <f t="shared" si="0"/>
        <v>4.5</v>
      </c>
      <c r="P56">
        <f t="shared" si="8"/>
        <v>4.5</v>
      </c>
    </row>
    <row r="57" spans="1:17" x14ac:dyDescent="0.2">
      <c r="A57" t="s">
        <v>520</v>
      </c>
      <c r="B57" t="s">
        <v>25</v>
      </c>
      <c r="C57" t="s">
        <v>521</v>
      </c>
      <c r="D57" t="s">
        <v>11</v>
      </c>
      <c r="E57" t="s">
        <v>16</v>
      </c>
      <c r="F57" s="10">
        <v>9</v>
      </c>
      <c r="G57" t="s">
        <v>13</v>
      </c>
      <c r="H57" t="s">
        <v>1110</v>
      </c>
      <c r="I57" t="s">
        <v>18</v>
      </c>
      <c r="J57" s="10">
        <v>50</v>
      </c>
      <c r="L57">
        <f t="shared" si="0"/>
        <v>4.5</v>
      </c>
      <c r="P57">
        <f t="shared" si="8"/>
        <v>4.5</v>
      </c>
    </row>
    <row r="58" spans="1:17" x14ac:dyDescent="0.2">
      <c r="F58" s="10"/>
      <c r="J58" s="10"/>
    </row>
    <row r="59" spans="1:17" x14ac:dyDescent="0.2">
      <c r="F59" s="10"/>
      <c r="J59" s="10"/>
    </row>
    <row r="60" spans="1:17" x14ac:dyDescent="0.2">
      <c r="F60" s="10"/>
      <c r="J60" s="10"/>
    </row>
    <row r="61" spans="1:17" x14ac:dyDescent="0.2">
      <c r="A61" t="s">
        <v>1073</v>
      </c>
      <c r="B61" t="s">
        <v>9</v>
      </c>
      <c r="C61" t="s">
        <v>1074</v>
      </c>
      <c r="D61" t="s">
        <v>22</v>
      </c>
      <c r="E61" t="s">
        <v>16</v>
      </c>
      <c r="F61" s="10">
        <v>28</v>
      </c>
      <c r="G61" t="s">
        <v>13</v>
      </c>
      <c r="H61" t="s">
        <v>1068</v>
      </c>
      <c r="I61" t="s">
        <v>18</v>
      </c>
      <c r="J61" s="10">
        <v>100</v>
      </c>
      <c r="L61">
        <f t="shared" ref="L61:L64" si="9">E61*F61*J61*0.01</f>
        <v>28</v>
      </c>
      <c r="Q61">
        <f>L61</f>
        <v>28</v>
      </c>
    </row>
    <row r="62" spans="1:17" x14ac:dyDescent="0.2">
      <c r="A62" t="s">
        <v>1073</v>
      </c>
      <c r="B62" t="s">
        <v>19</v>
      </c>
      <c r="C62" t="s">
        <v>1074</v>
      </c>
      <c r="D62" t="s">
        <v>22</v>
      </c>
      <c r="E62" t="s">
        <v>16</v>
      </c>
      <c r="F62" s="10">
        <v>27</v>
      </c>
      <c r="G62" t="s">
        <v>13</v>
      </c>
      <c r="H62" t="s">
        <v>1068</v>
      </c>
      <c r="I62" t="s">
        <v>18</v>
      </c>
      <c r="J62" s="10">
        <v>100</v>
      </c>
      <c r="L62">
        <f t="shared" si="9"/>
        <v>27</v>
      </c>
      <c r="Q62">
        <f t="shared" ref="Q62:Q64" si="10">L62</f>
        <v>27</v>
      </c>
    </row>
    <row r="63" spans="1:17" x14ac:dyDescent="0.2">
      <c r="A63" t="s">
        <v>1073</v>
      </c>
      <c r="B63" t="s">
        <v>25</v>
      </c>
      <c r="C63" t="s">
        <v>1074</v>
      </c>
      <c r="D63" t="s">
        <v>22</v>
      </c>
      <c r="E63" t="s">
        <v>16</v>
      </c>
      <c r="F63" s="10">
        <v>15</v>
      </c>
      <c r="G63" t="s">
        <v>13</v>
      </c>
      <c r="H63" t="s">
        <v>1068</v>
      </c>
      <c r="I63" t="s">
        <v>18</v>
      </c>
      <c r="J63" s="10">
        <v>100</v>
      </c>
      <c r="L63">
        <f t="shared" si="9"/>
        <v>15</v>
      </c>
      <c r="Q63">
        <f t="shared" si="10"/>
        <v>15</v>
      </c>
    </row>
    <row r="64" spans="1:17" x14ac:dyDescent="0.2">
      <c r="A64" t="s">
        <v>1073</v>
      </c>
      <c r="B64" t="s">
        <v>771</v>
      </c>
      <c r="C64" t="s">
        <v>1074</v>
      </c>
      <c r="D64" t="s">
        <v>22</v>
      </c>
      <c r="E64" t="s">
        <v>16</v>
      </c>
      <c r="F64" s="10">
        <v>4</v>
      </c>
      <c r="G64" t="s">
        <v>772</v>
      </c>
      <c r="H64" t="s">
        <v>1069</v>
      </c>
      <c r="I64" t="s">
        <v>18</v>
      </c>
      <c r="J64" s="10">
        <v>100</v>
      </c>
      <c r="L64">
        <f t="shared" si="9"/>
        <v>4</v>
      </c>
      <c r="Q64">
        <f t="shared" si="10"/>
        <v>4</v>
      </c>
    </row>
    <row r="65" spans="1:17" x14ac:dyDescent="0.2">
      <c r="A65" t="s">
        <v>662</v>
      </c>
      <c r="B65" t="s">
        <v>122</v>
      </c>
      <c r="C65" t="s">
        <v>1075</v>
      </c>
      <c r="D65" t="s">
        <v>22</v>
      </c>
      <c r="E65" t="s">
        <v>1078</v>
      </c>
      <c r="F65" s="10">
        <v>20</v>
      </c>
      <c r="G65" t="s">
        <v>13</v>
      </c>
      <c r="H65" t="s">
        <v>1072</v>
      </c>
      <c r="I65" t="s">
        <v>18</v>
      </c>
      <c r="J65" s="10">
        <v>100</v>
      </c>
    </row>
    <row r="66" spans="1:17" x14ac:dyDescent="0.2">
      <c r="A66" t="s">
        <v>662</v>
      </c>
      <c r="B66" t="s">
        <v>123</v>
      </c>
      <c r="C66" t="s">
        <v>1075</v>
      </c>
      <c r="D66" t="s">
        <v>22</v>
      </c>
      <c r="E66" t="s">
        <v>1078</v>
      </c>
      <c r="F66" s="10">
        <v>26</v>
      </c>
      <c r="G66" t="s">
        <v>13</v>
      </c>
      <c r="H66" t="s">
        <v>1072</v>
      </c>
      <c r="I66" t="s">
        <v>18</v>
      </c>
      <c r="J66" s="10">
        <v>100</v>
      </c>
    </row>
    <row r="67" spans="1:17" x14ac:dyDescent="0.2">
      <c r="A67" t="s">
        <v>662</v>
      </c>
      <c r="B67" t="s">
        <v>132</v>
      </c>
      <c r="C67" t="s">
        <v>1075</v>
      </c>
      <c r="D67" t="s">
        <v>22</v>
      </c>
      <c r="E67" t="s">
        <v>1078</v>
      </c>
      <c r="F67" s="10">
        <v>23</v>
      </c>
      <c r="G67" t="s">
        <v>13</v>
      </c>
      <c r="H67" t="s">
        <v>1072</v>
      </c>
      <c r="I67" t="s">
        <v>18</v>
      </c>
      <c r="J67" s="10">
        <v>100</v>
      </c>
    </row>
    <row r="68" spans="1:17" x14ac:dyDescent="0.2">
      <c r="A68" t="s">
        <v>662</v>
      </c>
      <c r="B68" t="s">
        <v>134</v>
      </c>
      <c r="C68" t="s">
        <v>1075</v>
      </c>
      <c r="D68" t="s">
        <v>22</v>
      </c>
      <c r="E68" t="s">
        <v>1078</v>
      </c>
      <c r="F68" s="10">
        <v>24</v>
      </c>
      <c r="G68" t="s">
        <v>13</v>
      </c>
      <c r="H68" t="s">
        <v>1072</v>
      </c>
      <c r="I68" t="s">
        <v>18</v>
      </c>
      <c r="J68" s="10">
        <v>100</v>
      </c>
    </row>
    <row r="69" spans="1:17" x14ac:dyDescent="0.2">
      <c r="A69" t="s">
        <v>662</v>
      </c>
      <c r="B69" t="s">
        <v>136</v>
      </c>
      <c r="C69" t="s">
        <v>1075</v>
      </c>
      <c r="D69" t="s">
        <v>22</v>
      </c>
      <c r="E69" t="s">
        <v>1078</v>
      </c>
      <c r="F69" s="10">
        <v>24</v>
      </c>
      <c r="G69" t="s">
        <v>13</v>
      </c>
      <c r="H69" t="s">
        <v>1072</v>
      </c>
      <c r="I69" t="s">
        <v>18</v>
      </c>
      <c r="J69" s="10">
        <v>100</v>
      </c>
    </row>
    <row r="70" spans="1:17" x14ac:dyDescent="0.2">
      <c r="A70" t="s">
        <v>662</v>
      </c>
      <c r="B70" t="s">
        <v>137</v>
      </c>
      <c r="C70" t="s">
        <v>1075</v>
      </c>
      <c r="D70" t="s">
        <v>22</v>
      </c>
      <c r="E70" t="s">
        <v>1078</v>
      </c>
      <c r="F70" s="10">
        <v>10</v>
      </c>
      <c r="G70" t="s">
        <v>13</v>
      </c>
      <c r="H70" t="s">
        <v>1072</v>
      </c>
      <c r="I70" t="s">
        <v>18</v>
      </c>
      <c r="J70" s="10">
        <v>100</v>
      </c>
    </row>
    <row r="71" spans="1:17" x14ac:dyDescent="0.2">
      <c r="A71" t="s">
        <v>662</v>
      </c>
      <c r="B71" t="s">
        <v>143</v>
      </c>
      <c r="C71" t="s">
        <v>1075</v>
      </c>
      <c r="D71" t="s">
        <v>22</v>
      </c>
      <c r="E71" t="s">
        <v>40</v>
      </c>
      <c r="F71" s="10">
        <v>51</v>
      </c>
      <c r="G71" t="s">
        <v>13</v>
      </c>
      <c r="H71" t="s">
        <v>1077</v>
      </c>
      <c r="I71" t="s">
        <v>18</v>
      </c>
      <c r="J71" s="10">
        <v>100</v>
      </c>
    </row>
    <row r="72" spans="1:17" x14ac:dyDescent="0.2">
      <c r="A72" t="s">
        <v>662</v>
      </c>
      <c r="B72" t="s">
        <v>117</v>
      </c>
      <c r="C72" t="s">
        <v>1075</v>
      </c>
      <c r="D72" t="s">
        <v>22</v>
      </c>
      <c r="E72" t="s">
        <v>40</v>
      </c>
      <c r="F72" s="10">
        <v>22</v>
      </c>
      <c r="G72" t="s">
        <v>35</v>
      </c>
      <c r="H72" t="s">
        <v>1072</v>
      </c>
      <c r="I72" t="s">
        <v>18</v>
      </c>
      <c r="J72" s="10">
        <v>100</v>
      </c>
    </row>
    <row r="73" spans="1:17" x14ac:dyDescent="0.2">
      <c r="A73" t="s">
        <v>123</v>
      </c>
      <c r="B73" t="s">
        <v>122</v>
      </c>
      <c r="C73" t="s">
        <v>1079</v>
      </c>
      <c r="D73" t="s">
        <v>22</v>
      </c>
      <c r="E73" t="s">
        <v>40</v>
      </c>
      <c r="F73" s="10">
        <v>12</v>
      </c>
      <c r="G73" t="s">
        <v>13</v>
      </c>
      <c r="H73" t="s">
        <v>1072</v>
      </c>
      <c r="I73" t="s">
        <v>18</v>
      </c>
      <c r="J73" s="10">
        <v>100</v>
      </c>
    </row>
    <row r="74" spans="1:17" x14ac:dyDescent="0.2">
      <c r="A74" t="s">
        <v>123</v>
      </c>
      <c r="B74" t="s">
        <v>132</v>
      </c>
      <c r="C74" t="s">
        <v>1079</v>
      </c>
      <c r="D74" t="s">
        <v>22</v>
      </c>
      <c r="E74" t="s">
        <v>40</v>
      </c>
      <c r="F74" s="10">
        <v>14</v>
      </c>
      <c r="G74" t="s">
        <v>13</v>
      </c>
      <c r="H74" t="s">
        <v>1072</v>
      </c>
      <c r="I74" t="s">
        <v>18</v>
      </c>
      <c r="J74" s="10">
        <v>100</v>
      </c>
    </row>
    <row r="75" spans="1:17" x14ac:dyDescent="0.2">
      <c r="A75" t="s">
        <v>123</v>
      </c>
      <c r="B75" t="s">
        <v>134</v>
      </c>
      <c r="C75" t="s">
        <v>1079</v>
      </c>
      <c r="D75" t="s">
        <v>22</v>
      </c>
      <c r="E75" t="s">
        <v>40</v>
      </c>
      <c r="F75" s="10">
        <v>4</v>
      </c>
      <c r="G75" t="s">
        <v>13</v>
      </c>
      <c r="H75" t="s">
        <v>1072</v>
      </c>
      <c r="I75" t="s">
        <v>18</v>
      </c>
      <c r="J75" s="10">
        <v>100</v>
      </c>
    </row>
    <row r="76" spans="1:17" x14ac:dyDescent="0.2">
      <c r="A76" t="s">
        <v>137</v>
      </c>
      <c r="B76" t="s">
        <v>9</v>
      </c>
      <c r="C76" t="s">
        <v>1090</v>
      </c>
      <c r="D76" t="s">
        <v>22</v>
      </c>
      <c r="E76" t="s">
        <v>16</v>
      </c>
      <c r="F76" s="10">
        <v>20</v>
      </c>
      <c r="G76" t="s">
        <v>13</v>
      </c>
      <c r="H76" t="s">
        <v>1072</v>
      </c>
      <c r="I76" t="s">
        <v>18</v>
      </c>
      <c r="J76" s="10">
        <v>100</v>
      </c>
      <c r="L76">
        <f t="shared" ref="L76:L139" si="11">E76*F76*J76*0.01</f>
        <v>20</v>
      </c>
      <c r="Q76">
        <f t="shared" ref="Q76:Q139" si="12">L76</f>
        <v>20</v>
      </c>
    </row>
    <row r="77" spans="1:17" x14ac:dyDescent="0.2">
      <c r="A77" t="s">
        <v>137</v>
      </c>
      <c r="B77" t="s">
        <v>19</v>
      </c>
      <c r="C77" t="s">
        <v>1090</v>
      </c>
      <c r="D77" t="s">
        <v>22</v>
      </c>
      <c r="E77" t="s">
        <v>16</v>
      </c>
      <c r="F77" s="10">
        <v>24</v>
      </c>
      <c r="G77" t="s">
        <v>13</v>
      </c>
      <c r="H77" t="s">
        <v>1072</v>
      </c>
      <c r="I77" t="s">
        <v>18</v>
      </c>
      <c r="J77" s="10">
        <v>100</v>
      </c>
      <c r="L77">
        <f t="shared" si="11"/>
        <v>24</v>
      </c>
      <c r="Q77">
        <f t="shared" si="12"/>
        <v>24</v>
      </c>
    </row>
    <row r="78" spans="1:17" x14ac:dyDescent="0.2">
      <c r="A78" t="s">
        <v>137</v>
      </c>
      <c r="B78" t="s">
        <v>25</v>
      </c>
      <c r="C78" t="s">
        <v>1090</v>
      </c>
      <c r="D78" t="s">
        <v>22</v>
      </c>
      <c r="E78" t="s">
        <v>16</v>
      </c>
      <c r="F78" s="10">
        <v>23</v>
      </c>
      <c r="G78" t="s">
        <v>13</v>
      </c>
      <c r="H78" t="s">
        <v>1072</v>
      </c>
      <c r="I78" t="s">
        <v>18</v>
      </c>
      <c r="J78" s="10">
        <v>100</v>
      </c>
      <c r="L78">
        <f t="shared" si="11"/>
        <v>23</v>
      </c>
      <c r="Q78">
        <f t="shared" si="12"/>
        <v>23</v>
      </c>
    </row>
    <row r="79" spans="1:17" x14ac:dyDescent="0.2">
      <c r="A79" t="s">
        <v>137</v>
      </c>
      <c r="B79" t="s">
        <v>26</v>
      </c>
      <c r="C79" t="s">
        <v>1090</v>
      </c>
      <c r="D79" t="s">
        <v>22</v>
      </c>
      <c r="E79" t="s">
        <v>16</v>
      </c>
      <c r="F79" s="10">
        <v>24</v>
      </c>
      <c r="G79" t="s">
        <v>13</v>
      </c>
      <c r="H79" t="s">
        <v>1072</v>
      </c>
      <c r="I79" t="s">
        <v>18</v>
      </c>
      <c r="J79" s="10">
        <v>100</v>
      </c>
      <c r="L79">
        <f t="shared" si="11"/>
        <v>24</v>
      </c>
      <c r="Q79">
        <f t="shared" si="12"/>
        <v>24</v>
      </c>
    </row>
    <row r="80" spans="1:17" x14ac:dyDescent="0.2">
      <c r="A80" t="s">
        <v>137</v>
      </c>
      <c r="B80" t="s">
        <v>27</v>
      </c>
      <c r="C80" t="s">
        <v>1090</v>
      </c>
      <c r="D80" t="s">
        <v>22</v>
      </c>
      <c r="E80" t="s">
        <v>16</v>
      </c>
      <c r="F80" s="10">
        <v>24</v>
      </c>
      <c r="G80" t="s">
        <v>13</v>
      </c>
      <c r="H80" t="s">
        <v>1072</v>
      </c>
      <c r="I80" t="s">
        <v>18</v>
      </c>
      <c r="J80" s="10">
        <v>100</v>
      </c>
      <c r="L80">
        <f t="shared" si="11"/>
        <v>24</v>
      </c>
      <c r="Q80">
        <f t="shared" si="12"/>
        <v>24</v>
      </c>
    </row>
    <row r="81" spans="1:17" x14ac:dyDescent="0.2">
      <c r="A81" t="s">
        <v>137</v>
      </c>
      <c r="B81" t="s">
        <v>28</v>
      </c>
      <c r="C81" t="s">
        <v>1090</v>
      </c>
      <c r="D81" t="s">
        <v>22</v>
      </c>
      <c r="E81" t="s">
        <v>16</v>
      </c>
      <c r="F81" s="10">
        <v>21</v>
      </c>
      <c r="G81" t="s">
        <v>13</v>
      </c>
      <c r="H81" t="s">
        <v>1072</v>
      </c>
      <c r="I81" t="s">
        <v>18</v>
      </c>
      <c r="J81" s="10">
        <v>100</v>
      </c>
      <c r="L81">
        <f t="shared" si="11"/>
        <v>21</v>
      </c>
      <c r="Q81">
        <f t="shared" si="12"/>
        <v>21</v>
      </c>
    </row>
    <row r="82" spans="1:17" x14ac:dyDescent="0.2">
      <c r="A82" t="s">
        <v>137</v>
      </c>
      <c r="B82" t="s">
        <v>29</v>
      </c>
      <c r="C82" t="s">
        <v>1090</v>
      </c>
      <c r="D82" t="s">
        <v>22</v>
      </c>
      <c r="E82" t="s">
        <v>16</v>
      </c>
      <c r="F82" s="10">
        <v>23</v>
      </c>
      <c r="G82" t="s">
        <v>13</v>
      </c>
      <c r="H82" t="s">
        <v>1072</v>
      </c>
      <c r="I82" t="s">
        <v>18</v>
      </c>
      <c r="J82" s="10">
        <v>100</v>
      </c>
      <c r="L82">
        <f t="shared" si="11"/>
        <v>23</v>
      </c>
      <c r="Q82">
        <f t="shared" si="12"/>
        <v>23</v>
      </c>
    </row>
    <row r="83" spans="1:17" x14ac:dyDescent="0.2">
      <c r="A83" t="s">
        <v>137</v>
      </c>
      <c r="B83" t="s">
        <v>31</v>
      </c>
      <c r="C83" t="s">
        <v>1090</v>
      </c>
      <c r="D83" t="s">
        <v>22</v>
      </c>
      <c r="E83" t="s">
        <v>16</v>
      </c>
      <c r="F83" s="10">
        <v>24</v>
      </c>
      <c r="G83" t="s">
        <v>13</v>
      </c>
      <c r="H83" t="s">
        <v>1072</v>
      </c>
      <c r="I83" t="s">
        <v>18</v>
      </c>
      <c r="J83" s="10">
        <v>100</v>
      </c>
      <c r="L83">
        <f t="shared" si="11"/>
        <v>24</v>
      </c>
      <c r="Q83">
        <f t="shared" si="12"/>
        <v>24</v>
      </c>
    </row>
    <row r="84" spans="1:17" x14ac:dyDescent="0.2">
      <c r="A84" t="s">
        <v>137</v>
      </c>
      <c r="B84" t="s">
        <v>32</v>
      </c>
      <c r="C84" t="s">
        <v>1090</v>
      </c>
      <c r="D84" t="s">
        <v>22</v>
      </c>
      <c r="E84" t="s">
        <v>16</v>
      </c>
      <c r="F84" s="10">
        <v>23</v>
      </c>
      <c r="G84" t="s">
        <v>13</v>
      </c>
      <c r="H84" t="s">
        <v>1072</v>
      </c>
      <c r="I84" t="s">
        <v>18</v>
      </c>
      <c r="J84" s="10">
        <v>100</v>
      </c>
      <c r="L84">
        <f t="shared" si="11"/>
        <v>23</v>
      </c>
      <c r="Q84">
        <f t="shared" si="12"/>
        <v>23</v>
      </c>
    </row>
    <row r="85" spans="1:17" x14ac:dyDescent="0.2">
      <c r="A85" t="s">
        <v>137</v>
      </c>
      <c r="B85" t="s">
        <v>33</v>
      </c>
      <c r="C85" t="s">
        <v>1090</v>
      </c>
      <c r="D85" t="s">
        <v>22</v>
      </c>
      <c r="E85" t="s">
        <v>16</v>
      </c>
      <c r="F85" s="10">
        <v>23</v>
      </c>
      <c r="G85" t="s">
        <v>13</v>
      </c>
      <c r="H85" t="s">
        <v>1072</v>
      </c>
      <c r="I85" t="s">
        <v>18</v>
      </c>
      <c r="J85" s="10">
        <v>100</v>
      </c>
      <c r="L85">
        <f t="shared" si="11"/>
        <v>23</v>
      </c>
      <c r="Q85">
        <f t="shared" si="12"/>
        <v>23</v>
      </c>
    </row>
    <row r="86" spans="1:17" x14ac:dyDescent="0.2">
      <c r="A86" t="s">
        <v>137</v>
      </c>
      <c r="B86" t="s">
        <v>300</v>
      </c>
      <c r="C86" t="s">
        <v>1090</v>
      </c>
      <c r="D86" t="s">
        <v>22</v>
      </c>
      <c r="E86" t="s">
        <v>16</v>
      </c>
      <c r="F86" s="10">
        <v>21</v>
      </c>
      <c r="G86" t="s">
        <v>13</v>
      </c>
      <c r="H86" t="s">
        <v>1072</v>
      </c>
      <c r="I86" t="s">
        <v>18</v>
      </c>
      <c r="J86" s="10">
        <v>100</v>
      </c>
      <c r="L86">
        <f t="shared" si="11"/>
        <v>21</v>
      </c>
      <c r="Q86">
        <f t="shared" si="12"/>
        <v>21</v>
      </c>
    </row>
    <row r="87" spans="1:17" x14ac:dyDescent="0.2">
      <c r="A87" t="s">
        <v>137</v>
      </c>
      <c r="B87" t="s">
        <v>204</v>
      </c>
      <c r="C87" t="s">
        <v>1090</v>
      </c>
      <c r="D87" t="s">
        <v>22</v>
      </c>
      <c r="E87" t="s">
        <v>16</v>
      </c>
      <c r="F87" s="10">
        <v>21</v>
      </c>
      <c r="G87" t="s">
        <v>13</v>
      </c>
      <c r="H87" t="s">
        <v>1072</v>
      </c>
      <c r="I87" t="s">
        <v>18</v>
      </c>
      <c r="J87" s="10">
        <v>100</v>
      </c>
      <c r="L87">
        <f t="shared" si="11"/>
        <v>21</v>
      </c>
      <c r="Q87">
        <f t="shared" si="12"/>
        <v>21</v>
      </c>
    </row>
    <row r="88" spans="1:17" x14ac:dyDescent="0.2">
      <c r="A88" t="s">
        <v>137</v>
      </c>
      <c r="B88" t="s">
        <v>301</v>
      </c>
      <c r="C88" t="s">
        <v>1090</v>
      </c>
      <c r="D88" t="s">
        <v>22</v>
      </c>
      <c r="E88" t="s">
        <v>16</v>
      </c>
      <c r="F88" s="10">
        <v>24</v>
      </c>
      <c r="G88" t="s">
        <v>13</v>
      </c>
      <c r="H88" t="s">
        <v>1072</v>
      </c>
      <c r="I88" t="s">
        <v>18</v>
      </c>
      <c r="J88" s="10">
        <v>100</v>
      </c>
      <c r="L88">
        <f t="shared" si="11"/>
        <v>24</v>
      </c>
      <c r="Q88">
        <f t="shared" si="12"/>
        <v>24</v>
      </c>
    </row>
    <row r="89" spans="1:17" x14ac:dyDescent="0.2">
      <c r="A89" t="s">
        <v>137</v>
      </c>
      <c r="B89" t="s">
        <v>302</v>
      </c>
      <c r="C89" t="s">
        <v>1090</v>
      </c>
      <c r="D89" t="s">
        <v>22</v>
      </c>
      <c r="E89" t="s">
        <v>16</v>
      </c>
      <c r="F89" s="10">
        <v>24</v>
      </c>
      <c r="G89" t="s">
        <v>13</v>
      </c>
      <c r="H89" t="s">
        <v>1072</v>
      </c>
      <c r="I89" t="s">
        <v>18</v>
      </c>
      <c r="J89" s="10">
        <v>100</v>
      </c>
      <c r="L89">
        <f t="shared" si="11"/>
        <v>24</v>
      </c>
      <c r="Q89">
        <f t="shared" si="12"/>
        <v>24</v>
      </c>
    </row>
    <row r="90" spans="1:17" x14ac:dyDescent="0.2">
      <c r="A90" t="s">
        <v>137</v>
      </c>
      <c r="B90" t="s">
        <v>303</v>
      </c>
      <c r="C90" t="s">
        <v>1090</v>
      </c>
      <c r="D90" t="s">
        <v>22</v>
      </c>
      <c r="E90" t="s">
        <v>16</v>
      </c>
      <c r="F90" s="10">
        <v>24</v>
      </c>
      <c r="G90" t="s">
        <v>13</v>
      </c>
      <c r="H90" t="s">
        <v>1072</v>
      </c>
      <c r="I90" t="s">
        <v>18</v>
      </c>
      <c r="J90" s="10">
        <v>100</v>
      </c>
      <c r="L90">
        <f t="shared" si="11"/>
        <v>24</v>
      </c>
      <c r="Q90">
        <f t="shared" si="12"/>
        <v>24</v>
      </c>
    </row>
    <row r="91" spans="1:17" x14ac:dyDescent="0.2">
      <c r="A91" t="s">
        <v>137</v>
      </c>
      <c r="B91" t="s">
        <v>304</v>
      </c>
      <c r="C91" t="s">
        <v>1090</v>
      </c>
      <c r="D91" t="s">
        <v>22</v>
      </c>
      <c r="E91" t="s">
        <v>16</v>
      </c>
      <c r="F91" s="10">
        <v>23</v>
      </c>
      <c r="G91" t="s">
        <v>13</v>
      </c>
      <c r="H91" t="s">
        <v>1072</v>
      </c>
      <c r="I91" t="s">
        <v>18</v>
      </c>
      <c r="J91" s="10">
        <v>100</v>
      </c>
      <c r="L91">
        <f t="shared" si="11"/>
        <v>23</v>
      </c>
      <c r="Q91">
        <f t="shared" si="12"/>
        <v>23</v>
      </c>
    </row>
    <row r="92" spans="1:17" x14ac:dyDescent="0.2">
      <c r="A92" t="s">
        <v>137</v>
      </c>
      <c r="B92" t="s">
        <v>347</v>
      </c>
      <c r="C92" t="s">
        <v>1090</v>
      </c>
      <c r="D92" t="s">
        <v>22</v>
      </c>
      <c r="E92" t="s">
        <v>16</v>
      </c>
      <c r="F92" s="10">
        <v>15</v>
      </c>
      <c r="G92" t="s">
        <v>13</v>
      </c>
      <c r="H92" t="s">
        <v>1072</v>
      </c>
      <c r="I92" t="s">
        <v>18</v>
      </c>
      <c r="J92" s="10">
        <v>100</v>
      </c>
      <c r="L92">
        <f t="shared" si="11"/>
        <v>15</v>
      </c>
      <c r="Q92">
        <f t="shared" si="12"/>
        <v>15</v>
      </c>
    </row>
    <row r="93" spans="1:17" x14ac:dyDescent="0.2">
      <c r="A93" t="s">
        <v>137</v>
      </c>
      <c r="B93" t="s">
        <v>349</v>
      </c>
      <c r="C93" t="s">
        <v>1090</v>
      </c>
      <c r="D93" t="s">
        <v>22</v>
      </c>
      <c r="E93" t="s">
        <v>16</v>
      </c>
      <c r="F93" s="10">
        <v>24</v>
      </c>
      <c r="G93" t="s">
        <v>13</v>
      </c>
      <c r="H93" t="s">
        <v>1072</v>
      </c>
      <c r="I93" t="s">
        <v>18</v>
      </c>
      <c r="J93" s="10">
        <v>100</v>
      </c>
      <c r="L93">
        <f t="shared" si="11"/>
        <v>24</v>
      </c>
      <c r="Q93">
        <f t="shared" si="12"/>
        <v>24</v>
      </c>
    </row>
    <row r="94" spans="1:17" x14ac:dyDescent="0.2">
      <c r="A94" t="s">
        <v>137</v>
      </c>
      <c r="B94" t="s">
        <v>351</v>
      </c>
      <c r="C94" t="s">
        <v>1090</v>
      </c>
      <c r="D94" t="s">
        <v>22</v>
      </c>
      <c r="E94" t="s">
        <v>16</v>
      </c>
      <c r="F94" s="10">
        <v>24</v>
      </c>
      <c r="G94" t="s">
        <v>13</v>
      </c>
      <c r="H94" t="s">
        <v>1072</v>
      </c>
      <c r="I94" t="s">
        <v>18</v>
      </c>
      <c r="J94" s="10">
        <v>100</v>
      </c>
      <c r="L94">
        <f t="shared" si="11"/>
        <v>24</v>
      </c>
      <c r="Q94">
        <f t="shared" si="12"/>
        <v>24</v>
      </c>
    </row>
    <row r="95" spans="1:17" x14ac:dyDescent="0.2">
      <c r="A95" t="s">
        <v>137</v>
      </c>
      <c r="B95" t="s">
        <v>352</v>
      </c>
      <c r="C95" t="s">
        <v>1090</v>
      </c>
      <c r="D95" t="s">
        <v>22</v>
      </c>
      <c r="E95" t="s">
        <v>16</v>
      </c>
      <c r="F95" s="10">
        <v>24</v>
      </c>
      <c r="G95" t="s">
        <v>13</v>
      </c>
      <c r="H95" t="s">
        <v>1072</v>
      </c>
      <c r="I95" t="s">
        <v>18</v>
      </c>
      <c r="J95" s="10">
        <v>100</v>
      </c>
      <c r="L95">
        <f t="shared" si="11"/>
        <v>24</v>
      </c>
      <c r="Q95">
        <f t="shared" si="12"/>
        <v>24</v>
      </c>
    </row>
    <row r="96" spans="1:17" x14ac:dyDescent="0.2">
      <c r="A96" t="s">
        <v>137</v>
      </c>
      <c r="B96" t="s">
        <v>305</v>
      </c>
      <c r="C96" t="s">
        <v>1090</v>
      </c>
      <c r="D96" t="s">
        <v>22</v>
      </c>
      <c r="E96" t="s">
        <v>16</v>
      </c>
      <c r="F96" s="10">
        <v>21</v>
      </c>
      <c r="G96" t="s">
        <v>13</v>
      </c>
      <c r="H96" t="s">
        <v>1072</v>
      </c>
      <c r="I96" t="s">
        <v>18</v>
      </c>
      <c r="J96" s="10">
        <v>100</v>
      </c>
      <c r="L96">
        <f t="shared" si="11"/>
        <v>21</v>
      </c>
      <c r="Q96">
        <f t="shared" si="12"/>
        <v>21</v>
      </c>
    </row>
    <row r="97" spans="1:17" x14ac:dyDescent="0.2">
      <c r="A97" t="s">
        <v>137</v>
      </c>
      <c r="B97" t="s">
        <v>307</v>
      </c>
      <c r="C97" t="s">
        <v>1090</v>
      </c>
      <c r="D97" t="s">
        <v>22</v>
      </c>
      <c r="E97" t="s">
        <v>16</v>
      </c>
      <c r="F97" s="10">
        <v>24</v>
      </c>
      <c r="G97" t="s">
        <v>13</v>
      </c>
      <c r="H97" t="s">
        <v>1072</v>
      </c>
      <c r="I97" t="s">
        <v>18</v>
      </c>
      <c r="J97" s="10">
        <v>100</v>
      </c>
      <c r="L97">
        <f t="shared" si="11"/>
        <v>24</v>
      </c>
      <c r="Q97">
        <f t="shared" si="12"/>
        <v>24</v>
      </c>
    </row>
    <row r="98" spans="1:17" x14ac:dyDescent="0.2">
      <c r="A98" t="s">
        <v>137</v>
      </c>
      <c r="B98" t="s">
        <v>225</v>
      </c>
      <c r="C98" t="s">
        <v>1090</v>
      </c>
      <c r="D98" t="s">
        <v>22</v>
      </c>
      <c r="E98" t="s">
        <v>16</v>
      </c>
      <c r="F98" s="10">
        <v>22</v>
      </c>
      <c r="G98" t="s">
        <v>13</v>
      </c>
      <c r="H98" t="s">
        <v>1072</v>
      </c>
      <c r="I98" t="s">
        <v>18</v>
      </c>
      <c r="J98" s="10">
        <v>100</v>
      </c>
      <c r="L98">
        <f t="shared" si="11"/>
        <v>22</v>
      </c>
      <c r="Q98">
        <f t="shared" si="12"/>
        <v>22</v>
      </c>
    </row>
    <row r="99" spans="1:17" x14ac:dyDescent="0.2">
      <c r="A99" t="s">
        <v>137</v>
      </c>
      <c r="B99" t="s">
        <v>309</v>
      </c>
      <c r="C99" t="s">
        <v>1090</v>
      </c>
      <c r="D99" t="s">
        <v>22</v>
      </c>
      <c r="E99" t="s">
        <v>16</v>
      </c>
      <c r="F99" s="10">
        <v>8</v>
      </c>
      <c r="G99" t="s">
        <v>13</v>
      </c>
      <c r="H99" t="s">
        <v>1072</v>
      </c>
      <c r="I99" t="s">
        <v>18</v>
      </c>
      <c r="J99" s="10">
        <v>100</v>
      </c>
      <c r="L99">
        <f t="shared" si="11"/>
        <v>8</v>
      </c>
      <c r="Q99">
        <f t="shared" si="12"/>
        <v>8</v>
      </c>
    </row>
    <row r="100" spans="1:17" x14ac:dyDescent="0.2">
      <c r="A100" t="s">
        <v>137</v>
      </c>
      <c r="B100" t="s">
        <v>310</v>
      </c>
      <c r="C100" t="s">
        <v>1090</v>
      </c>
      <c r="D100" t="s">
        <v>22</v>
      </c>
      <c r="E100" t="s">
        <v>16</v>
      </c>
      <c r="F100" s="10">
        <v>24</v>
      </c>
      <c r="G100" t="s">
        <v>13</v>
      </c>
      <c r="H100" t="s">
        <v>1072</v>
      </c>
      <c r="I100" t="s">
        <v>18</v>
      </c>
      <c r="J100" s="10">
        <v>100</v>
      </c>
      <c r="L100">
        <f t="shared" si="11"/>
        <v>24</v>
      </c>
      <c r="Q100">
        <f t="shared" si="12"/>
        <v>24</v>
      </c>
    </row>
    <row r="101" spans="1:17" x14ac:dyDescent="0.2">
      <c r="A101" t="s">
        <v>137</v>
      </c>
      <c r="B101" t="s">
        <v>311</v>
      </c>
      <c r="C101" t="s">
        <v>1090</v>
      </c>
      <c r="D101" t="s">
        <v>22</v>
      </c>
      <c r="E101" t="s">
        <v>16</v>
      </c>
      <c r="F101" s="10">
        <v>22</v>
      </c>
      <c r="G101" t="s">
        <v>13</v>
      </c>
      <c r="H101" t="s">
        <v>1072</v>
      </c>
      <c r="I101" t="s">
        <v>18</v>
      </c>
      <c r="J101" s="10">
        <v>100</v>
      </c>
      <c r="L101">
        <f t="shared" si="11"/>
        <v>22</v>
      </c>
      <c r="Q101">
        <f t="shared" si="12"/>
        <v>22</v>
      </c>
    </row>
    <row r="102" spans="1:17" x14ac:dyDescent="0.2">
      <c r="A102" t="s">
        <v>137</v>
      </c>
      <c r="B102" t="s">
        <v>312</v>
      </c>
      <c r="C102" t="s">
        <v>1090</v>
      </c>
      <c r="D102" t="s">
        <v>22</v>
      </c>
      <c r="E102" t="s">
        <v>16</v>
      </c>
      <c r="F102" s="10">
        <v>24</v>
      </c>
      <c r="G102" t="s">
        <v>13</v>
      </c>
      <c r="H102" t="s">
        <v>1072</v>
      </c>
      <c r="I102" t="s">
        <v>18</v>
      </c>
      <c r="J102" s="10">
        <v>100</v>
      </c>
      <c r="L102">
        <f t="shared" si="11"/>
        <v>24</v>
      </c>
      <c r="Q102">
        <f t="shared" si="12"/>
        <v>24</v>
      </c>
    </row>
    <row r="103" spans="1:17" x14ac:dyDescent="0.2">
      <c r="A103" t="s">
        <v>137</v>
      </c>
      <c r="B103" t="s">
        <v>313</v>
      </c>
      <c r="C103" t="s">
        <v>1090</v>
      </c>
      <c r="D103" t="s">
        <v>22</v>
      </c>
      <c r="E103" t="s">
        <v>16</v>
      </c>
      <c r="F103" s="10">
        <v>7</v>
      </c>
      <c r="G103" t="s">
        <v>13</v>
      </c>
      <c r="H103" t="s">
        <v>1072</v>
      </c>
      <c r="I103" t="s">
        <v>18</v>
      </c>
      <c r="J103" s="10">
        <v>100</v>
      </c>
      <c r="L103">
        <f t="shared" si="11"/>
        <v>7</v>
      </c>
      <c r="Q103">
        <f t="shared" si="12"/>
        <v>7</v>
      </c>
    </row>
    <row r="104" spans="1:17" x14ac:dyDescent="0.2">
      <c r="A104" t="s">
        <v>137</v>
      </c>
      <c r="B104" t="s">
        <v>314</v>
      </c>
      <c r="C104" t="s">
        <v>1090</v>
      </c>
      <c r="D104" t="s">
        <v>22</v>
      </c>
      <c r="E104" t="s">
        <v>16</v>
      </c>
      <c r="F104" s="10">
        <v>24</v>
      </c>
      <c r="G104" t="s">
        <v>13</v>
      </c>
      <c r="H104" t="s">
        <v>1072</v>
      </c>
      <c r="I104" t="s">
        <v>18</v>
      </c>
      <c r="J104" s="10">
        <v>100</v>
      </c>
      <c r="L104">
        <f t="shared" si="11"/>
        <v>24</v>
      </c>
      <c r="Q104">
        <f t="shared" si="12"/>
        <v>24</v>
      </c>
    </row>
    <row r="105" spans="1:17" x14ac:dyDescent="0.2">
      <c r="A105" t="s">
        <v>137</v>
      </c>
      <c r="B105" t="s">
        <v>315</v>
      </c>
      <c r="C105" t="s">
        <v>1090</v>
      </c>
      <c r="D105" t="s">
        <v>22</v>
      </c>
      <c r="E105" t="s">
        <v>16</v>
      </c>
      <c r="F105" s="10">
        <v>23</v>
      </c>
      <c r="G105" t="s">
        <v>13</v>
      </c>
      <c r="H105" t="s">
        <v>1072</v>
      </c>
      <c r="I105" t="s">
        <v>18</v>
      </c>
      <c r="J105" s="10">
        <v>100</v>
      </c>
      <c r="L105">
        <f t="shared" si="11"/>
        <v>23</v>
      </c>
      <c r="Q105">
        <f t="shared" si="12"/>
        <v>23</v>
      </c>
    </row>
    <row r="106" spans="1:17" x14ac:dyDescent="0.2">
      <c r="A106" t="s">
        <v>137</v>
      </c>
      <c r="B106" t="s">
        <v>316</v>
      </c>
      <c r="C106" t="s">
        <v>1090</v>
      </c>
      <c r="D106" t="s">
        <v>22</v>
      </c>
      <c r="E106" t="s">
        <v>16</v>
      </c>
      <c r="F106" s="10">
        <v>21</v>
      </c>
      <c r="G106" t="s">
        <v>13</v>
      </c>
      <c r="H106" t="s">
        <v>1072</v>
      </c>
      <c r="I106" t="s">
        <v>18</v>
      </c>
      <c r="J106" s="10">
        <v>100</v>
      </c>
      <c r="L106">
        <f t="shared" si="11"/>
        <v>21</v>
      </c>
      <c r="Q106">
        <f t="shared" si="12"/>
        <v>21</v>
      </c>
    </row>
    <row r="107" spans="1:17" x14ac:dyDescent="0.2">
      <c r="A107" t="s">
        <v>137</v>
      </c>
      <c r="B107" t="s">
        <v>317</v>
      </c>
      <c r="C107" t="s">
        <v>1090</v>
      </c>
      <c r="D107" t="s">
        <v>22</v>
      </c>
      <c r="E107" t="s">
        <v>16</v>
      </c>
      <c r="F107" s="10">
        <v>24</v>
      </c>
      <c r="G107" t="s">
        <v>13</v>
      </c>
      <c r="H107" t="s">
        <v>1072</v>
      </c>
      <c r="I107" t="s">
        <v>18</v>
      </c>
      <c r="J107" s="10">
        <v>100</v>
      </c>
      <c r="L107">
        <f t="shared" si="11"/>
        <v>24</v>
      </c>
      <c r="Q107">
        <f t="shared" si="12"/>
        <v>24</v>
      </c>
    </row>
    <row r="108" spans="1:17" x14ac:dyDescent="0.2">
      <c r="A108" t="s">
        <v>137</v>
      </c>
      <c r="B108" t="s">
        <v>318</v>
      </c>
      <c r="C108" t="s">
        <v>1090</v>
      </c>
      <c r="D108" t="s">
        <v>22</v>
      </c>
      <c r="E108" t="s">
        <v>16</v>
      </c>
      <c r="F108" s="10">
        <v>8</v>
      </c>
      <c r="G108" t="s">
        <v>13</v>
      </c>
      <c r="H108" t="s">
        <v>1072</v>
      </c>
      <c r="I108" t="s">
        <v>18</v>
      </c>
      <c r="J108" s="10">
        <v>100</v>
      </c>
      <c r="L108">
        <f t="shared" si="11"/>
        <v>8</v>
      </c>
      <c r="Q108">
        <f t="shared" si="12"/>
        <v>8</v>
      </c>
    </row>
    <row r="109" spans="1:17" x14ac:dyDescent="0.2">
      <c r="A109" t="s">
        <v>137</v>
      </c>
      <c r="B109" t="s">
        <v>319</v>
      </c>
      <c r="C109" t="s">
        <v>1090</v>
      </c>
      <c r="D109" t="s">
        <v>22</v>
      </c>
      <c r="E109" t="s">
        <v>16</v>
      </c>
      <c r="F109" s="10">
        <v>21</v>
      </c>
      <c r="G109" t="s">
        <v>13</v>
      </c>
      <c r="H109" t="s">
        <v>1072</v>
      </c>
      <c r="I109" t="s">
        <v>18</v>
      </c>
      <c r="J109" s="10">
        <v>100</v>
      </c>
      <c r="L109">
        <f t="shared" si="11"/>
        <v>21</v>
      </c>
      <c r="Q109">
        <f t="shared" si="12"/>
        <v>21</v>
      </c>
    </row>
    <row r="110" spans="1:17" x14ac:dyDescent="0.2">
      <c r="A110" t="s">
        <v>137</v>
      </c>
      <c r="B110" t="s">
        <v>239</v>
      </c>
      <c r="C110" t="s">
        <v>1090</v>
      </c>
      <c r="D110" t="s">
        <v>22</v>
      </c>
      <c r="E110" t="s">
        <v>16</v>
      </c>
      <c r="F110" s="10">
        <v>23</v>
      </c>
      <c r="G110" t="s">
        <v>13</v>
      </c>
      <c r="H110" t="s">
        <v>1072</v>
      </c>
      <c r="I110" t="s">
        <v>18</v>
      </c>
      <c r="J110" s="10">
        <v>100</v>
      </c>
      <c r="L110">
        <f t="shared" si="11"/>
        <v>23</v>
      </c>
      <c r="Q110">
        <f t="shared" si="12"/>
        <v>23</v>
      </c>
    </row>
    <row r="111" spans="1:17" x14ac:dyDescent="0.2">
      <c r="A111" t="s">
        <v>137</v>
      </c>
      <c r="B111" t="s">
        <v>360</v>
      </c>
      <c r="C111" t="s">
        <v>1090</v>
      </c>
      <c r="D111" t="s">
        <v>22</v>
      </c>
      <c r="E111" t="s">
        <v>16</v>
      </c>
      <c r="F111" s="10">
        <v>24</v>
      </c>
      <c r="G111" t="s">
        <v>13</v>
      </c>
      <c r="H111" t="s">
        <v>1072</v>
      </c>
      <c r="I111" t="s">
        <v>18</v>
      </c>
      <c r="J111" s="10">
        <v>100</v>
      </c>
      <c r="L111">
        <f t="shared" si="11"/>
        <v>24</v>
      </c>
      <c r="Q111">
        <f t="shared" si="12"/>
        <v>24</v>
      </c>
    </row>
    <row r="112" spans="1:17" x14ac:dyDescent="0.2">
      <c r="A112" t="s">
        <v>137</v>
      </c>
      <c r="B112" t="s">
        <v>320</v>
      </c>
      <c r="C112" t="s">
        <v>1090</v>
      </c>
      <c r="D112" t="s">
        <v>22</v>
      </c>
      <c r="E112" t="s">
        <v>16</v>
      </c>
      <c r="F112" s="10">
        <v>23</v>
      </c>
      <c r="G112" t="s">
        <v>13</v>
      </c>
      <c r="H112" t="s">
        <v>1072</v>
      </c>
      <c r="I112" t="s">
        <v>18</v>
      </c>
      <c r="J112" s="10">
        <v>100</v>
      </c>
      <c r="L112">
        <f t="shared" si="11"/>
        <v>23</v>
      </c>
      <c r="Q112">
        <f t="shared" si="12"/>
        <v>23</v>
      </c>
    </row>
    <row r="113" spans="1:17" x14ac:dyDescent="0.2">
      <c r="A113" t="s">
        <v>137</v>
      </c>
      <c r="B113" t="s">
        <v>321</v>
      </c>
      <c r="C113" t="s">
        <v>1090</v>
      </c>
      <c r="D113" t="s">
        <v>22</v>
      </c>
      <c r="E113" t="s">
        <v>16</v>
      </c>
      <c r="F113" s="10">
        <v>12</v>
      </c>
      <c r="G113" t="s">
        <v>13</v>
      </c>
      <c r="H113" t="s">
        <v>1072</v>
      </c>
      <c r="I113" t="s">
        <v>18</v>
      </c>
      <c r="J113" s="10">
        <v>100</v>
      </c>
      <c r="L113">
        <f t="shared" si="11"/>
        <v>12</v>
      </c>
      <c r="Q113">
        <f t="shared" si="12"/>
        <v>12</v>
      </c>
    </row>
    <row r="114" spans="1:17" x14ac:dyDescent="0.2">
      <c r="A114" t="s">
        <v>137</v>
      </c>
      <c r="B114" t="s">
        <v>322</v>
      </c>
      <c r="C114" t="s">
        <v>1090</v>
      </c>
      <c r="D114" t="s">
        <v>22</v>
      </c>
      <c r="E114" t="s">
        <v>16</v>
      </c>
      <c r="F114" s="10">
        <v>6</v>
      </c>
      <c r="G114" t="s">
        <v>13</v>
      </c>
      <c r="H114" t="s">
        <v>1072</v>
      </c>
      <c r="I114" t="s">
        <v>18</v>
      </c>
      <c r="J114" s="10">
        <v>100</v>
      </c>
      <c r="L114">
        <f t="shared" si="11"/>
        <v>6</v>
      </c>
      <c r="Q114">
        <f t="shared" si="12"/>
        <v>6</v>
      </c>
    </row>
    <row r="115" spans="1:17" x14ac:dyDescent="0.2">
      <c r="A115" t="s">
        <v>137</v>
      </c>
      <c r="B115" t="s">
        <v>323</v>
      </c>
      <c r="C115" t="s">
        <v>1090</v>
      </c>
      <c r="D115" t="s">
        <v>22</v>
      </c>
      <c r="E115" t="s">
        <v>16</v>
      </c>
      <c r="F115" s="10">
        <v>24</v>
      </c>
      <c r="G115" t="s">
        <v>13</v>
      </c>
      <c r="H115" t="s">
        <v>1072</v>
      </c>
      <c r="I115" t="s">
        <v>18</v>
      </c>
      <c r="J115" s="10">
        <v>100</v>
      </c>
      <c r="L115">
        <f t="shared" si="11"/>
        <v>24</v>
      </c>
      <c r="Q115">
        <f t="shared" si="12"/>
        <v>24</v>
      </c>
    </row>
    <row r="116" spans="1:17" x14ac:dyDescent="0.2">
      <c r="A116" t="s">
        <v>137</v>
      </c>
      <c r="B116" t="s">
        <v>324</v>
      </c>
      <c r="C116" t="s">
        <v>1090</v>
      </c>
      <c r="D116" t="s">
        <v>22</v>
      </c>
      <c r="E116" t="s">
        <v>16</v>
      </c>
      <c r="F116" s="10">
        <v>24</v>
      </c>
      <c r="G116" t="s">
        <v>13</v>
      </c>
      <c r="H116" t="s">
        <v>1072</v>
      </c>
      <c r="I116" t="s">
        <v>18</v>
      </c>
      <c r="J116" s="10">
        <v>100</v>
      </c>
      <c r="L116">
        <f t="shared" si="11"/>
        <v>24</v>
      </c>
      <c r="Q116">
        <f t="shared" si="12"/>
        <v>24</v>
      </c>
    </row>
    <row r="117" spans="1:17" x14ac:dyDescent="0.2">
      <c r="A117" t="s">
        <v>137</v>
      </c>
      <c r="B117" t="s">
        <v>325</v>
      </c>
      <c r="C117" t="s">
        <v>1090</v>
      </c>
      <c r="D117" t="s">
        <v>22</v>
      </c>
      <c r="E117" t="s">
        <v>16</v>
      </c>
      <c r="F117" s="10">
        <v>24</v>
      </c>
      <c r="G117" t="s">
        <v>13</v>
      </c>
      <c r="H117" t="s">
        <v>1072</v>
      </c>
      <c r="I117" t="s">
        <v>18</v>
      </c>
      <c r="J117" s="10">
        <v>100</v>
      </c>
      <c r="L117">
        <f t="shared" si="11"/>
        <v>24</v>
      </c>
      <c r="Q117">
        <f t="shared" si="12"/>
        <v>24</v>
      </c>
    </row>
    <row r="118" spans="1:17" x14ac:dyDescent="0.2">
      <c r="A118" t="s">
        <v>137</v>
      </c>
      <c r="B118" t="s">
        <v>326</v>
      </c>
      <c r="C118" t="s">
        <v>1090</v>
      </c>
      <c r="D118" t="s">
        <v>22</v>
      </c>
      <c r="E118" t="s">
        <v>16</v>
      </c>
      <c r="F118" s="10">
        <v>19</v>
      </c>
      <c r="G118" t="s">
        <v>13</v>
      </c>
      <c r="H118" t="s">
        <v>1072</v>
      </c>
      <c r="I118" t="s">
        <v>18</v>
      </c>
      <c r="J118" s="10">
        <v>100</v>
      </c>
      <c r="L118">
        <f t="shared" si="11"/>
        <v>19</v>
      </c>
      <c r="Q118">
        <f t="shared" si="12"/>
        <v>19</v>
      </c>
    </row>
    <row r="119" spans="1:17" x14ac:dyDescent="0.2">
      <c r="A119" t="s">
        <v>137</v>
      </c>
      <c r="B119" t="s">
        <v>214</v>
      </c>
      <c r="C119" t="s">
        <v>1090</v>
      </c>
      <c r="D119" t="s">
        <v>22</v>
      </c>
      <c r="E119" t="s">
        <v>16</v>
      </c>
      <c r="F119" s="10">
        <v>8</v>
      </c>
      <c r="G119" t="s">
        <v>13</v>
      </c>
      <c r="H119" t="s">
        <v>1072</v>
      </c>
      <c r="I119" t="s">
        <v>18</v>
      </c>
      <c r="J119" s="10">
        <v>100</v>
      </c>
      <c r="L119">
        <f t="shared" si="11"/>
        <v>8</v>
      </c>
      <c r="Q119">
        <f t="shared" si="12"/>
        <v>8</v>
      </c>
    </row>
    <row r="120" spans="1:17" x14ac:dyDescent="0.2">
      <c r="A120" t="s">
        <v>137</v>
      </c>
      <c r="B120" t="s">
        <v>327</v>
      </c>
      <c r="C120" t="s">
        <v>1090</v>
      </c>
      <c r="D120" t="s">
        <v>22</v>
      </c>
      <c r="E120" t="s">
        <v>16</v>
      </c>
      <c r="F120" s="10">
        <v>15</v>
      </c>
      <c r="G120" t="s">
        <v>13</v>
      </c>
      <c r="H120" t="s">
        <v>1072</v>
      </c>
      <c r="I120" t="s">
        <v>18</v>
      </c>
      <c r="J120" s="10">
        <v>100</v>
      </c>
      <c r="L120">
        <f t="shared" si="11"/>
        <v>15</v>
      </c>
      <c r="Q120">
        <f t="shared" si="12"/>
        <v>15</v>
      </c>
    </row>
    <row r="121" spans="1:17" x14ac:dyDescent="0.2">
      <c r="A121" t="s">
        <v>137</v>
      </c>
      <c r="B121" t="s">
        <v>328</v>
      </c>
      <c r="C121" t="s">
        <v>1090</v>
      </c>
      <c r="D121" t="s">
        <v>22</v>
      </c>
      <c r="E121" t="s">
        <v>16</v>
      </c>
      <c r="F121" s="10">
        <v>24</v>
      </c>
      <c r="G121" t="s">
        <v>13</v>
      </c>
      <c r="H121" t="s">
        <v>1072</v>
      </c>
      <c r="I121" t="s">
        <v>18</v>
      </c>
      <c r="J121" s="10">
        <v>100</v>
      </c>
      <c r="L121">
        <f t="shared" si="11"/>
        <v>24</v>
      </c>
      <c r="Q121">
        <f t="shared" si="12"/>
        <v>24</v>
      </c>
    </row>
    <row r="122" spans="1:17" x14ac:dyDescent="0.2">
      <c r="A122" t="s">
        <v>137</v>
      </c>
      <c r="B122" t="s">
        <v>329</v>
      </c>
      <c r="C122" t="s">
        <v>1090</v>
      </c>
      <c r="D122" t="s">
        <v>22</v>
      </c>
      <c r="E122" t="s">
        <v>16</v>
      </c>
      <c r="F122" s="10">
        <v>24</v>
      </c>
      <c r="G122" t="s">
        <v>13</v>
      </c>
      <c r="H122" t="s">
        <v>1072</v>
      </c>
      <c r="I122" t="s">
        <v>18</v>
      </c>
      <c r="J122" s="10">
        <v>100</v>
      </c>
      <c r="L122">
        <f t="shared" si="11"/>
        <v>24</v>
      </c>
      <c r="Q122">
        <f t="shared" si="12"/>
        <v>24</v>
      </c>
    </row>
    <row r="123" spans="1:17" x14ac:dyDescent="0.2">
      <c r="A123" t="s">
        <v>137</v>
      </c>
      <c r="B123" t="s">
        <v>386</v>
      </c>
      <c r="C123" t="s">
        <v>1090</v>
      </c>
      <c r="D123" t="s">
        <v>22</v>
      </c>
      <c r="E123" t="s">
        <v>16</v>
      </c>
      <c r="F123" s="10">
        <v>24</v>
      </c>
      <c r="G123" t="s">
        <v>13</v>
      </c>
      <c r="H123" t="s">
        <v>1072</v>
      </c>
      <c r="I123" t="s">
        <v>18</v>
      </c>
      <c r="J123" s="10">
        <v>100</v>
      </c>
      <c r="L123">
        <f t="shared" si="11"/>
        <v>24</v>
      </c>
      <c r="Q123">
        <f t="shared" si="12"/>
        <v>24</v>
      </c>
    </row>
    <row r="124" spans="1:17" x14ac:dyDescent="0.2">
      <c r="A124" t="s">
        <v>137</v>
      </c>
      <c r="B124" t="s">
        <v>330</v>
      </c>
      <c r="C124" t="s">
        <v>1090</v>
      </c>
      <c r="D124" t="s">
        <v>22</v>
      </c>
      <c r="E124" t="s">
        <v>16</v>
      </c>
      <c r="F124" s="10">
        <v>23</v>
      </c>
      <c r="G124" t="s">
        <v>13</v>
      </c>
      <c r="H124" t="s">
        <v>1072</v>
      </c>
      <c r="I124" t="s">
        <v>18</v>
      </c>
      <c r="J124" s="10">
        <v>100</v>
      </c>
      <c r="L124">
        <f t="shared" si="11"/>
        <v>23</v>
      </c>
      <c r="Q124">
        <f t="shared" si="12"/>
        <v>23</v>
      </c>
    </row>
    <row r="125" spans="1:17" x14ac:dyDescent="0.2">
      <c r="A125" t="s">
        <v>137</v>
      </c>
      <c r="B125" t="s">
        <v>240</v>
      </c>
      <c r="C125" t="s">
        <v>1090</v>
      </c>
      <c r="D125" t="s">
        <v>22</v>
      </c>
      <c r="E125" t="s">
        <v>16</v>
      </c>
      <c r="F125" s="10">
        <v>12</v>
      </c>
      <c r="G125" t="s">
        <v>13</v>
      </c>
      <c r="H125" t="s">
        <v>1072</v>
      </c>
      <c r="I125" t="s">
        <v>18</v>
      </c>
      <c r="J125" s="10">
        <v>100</v>
      </c>
      <c r="L125">
        <f t="shared" si="11"/>
        <v>12</v>
      </c>
      <c r="Q125">
        <f t="shared" si="12"/>
        <v>12</v>
      </c>
    </row>
    <row r="126" spans="1:17" x14ac:dyDescent="0.2">
      <c r="A126" t="s">
        <v>137</v>
      </c>
      <c r="B126" t="s">
        <v>332</v>
      </c>
      <c r="C126" t="s">
        <v>1090</v>
      </c>
      <c r="D126" t="s">
        <v>22</v>
      </c>
      <c r="E126" t="s">
        <v>16</v>
      </c>
      <c r="F126" s="10">
        <v>3</v>
      </c>
      <c r="G126" t="s">
        <v>13</v>
      </c>
      <c r="H126" t="s">
        <v>1072</v>
      </c>
      <c r="I126" t="s">
        <v>18</v>
      </c>
      <c r="J126" s="10">
        <v>100</v>
      </c>
      <c r="L126">
        <f t="shared" si="11"/>
        <v>3</v>
      </c>
      <c r="Q126">
        <f t="shared" si="12"/>
        <v>3</v>
      </c>
    </row>
    <row r="127" spans="1:17" x14ac:dyDescent="0.2">
      <c r="A127" t="s">
        <v>137</v>
      </c>
      <c r="B127" t="s">
        <v>387</v>
      </c>
      <c r="C127" t="s">
        <v>1090</v>
      </c>
      <c r="D127" t="s">
        <v>22</v>
      </c>
      <c r="E127" t="s">
        <v>16</v>
      </c>
      <c r="F127" s="10">
        <v>24</v>
      </c>
      <c r="G127" t="s">
        <v>13</v>
      </c>
      <c r="H127" t="s">
        <v>1072</v>
      </c>
      <c r="I127" t="s">
        <v>18</v>
      </c>
      <c r="J127" s="10">
        <v>100</v>
      </c>
      <c r="L127">
        <f t="shared" si="11"/>
        <v>24</v>
      </c>
      <c r="Q127">
        <f t="shared" si="12"/>
        <v>24</v>
      </c>
    </row>
    <row r="128" spans="1:17" x14ac:dyDescent="0.2">
      <c r="A128" t="s">
        <v>137</v>
      </c>
      <c r="B128" t="s">
        <v>388</v>
      </c>
      <c r="C128" t="s">
        <v>1090</v>
      </c>
      <c r="D128" t="s">
        <v>22</v>
      </c>
      <c r="E128" t="s">
        <v>16</v>
      </c>
      <c r="F128" s="10">
        <v>24</v>
      </c>
      <c r="G128" t="s">
        <v>13</v>
      </c>
      <c r="H128" t="s">
        <v>1072</v>
      </c>
      <c r="I128" t="s">
        <v>18</v>
      </c>
      <c r="J128" s="10">
        <v>100</v>
      </c>
      <c r="L128">
        <f t="shared" si="11"/>
        <v>24</v>
      </c>
      <c r="Q128">
        <f t="shared" si="12"/>
        <v>24</v>
      </c>
    </row>
    <row r="129" spans="1:17" x14ac:dyDescent="0.2">
      <c r="A129" t="s">
        <v>137</v>
      </c>
      <c r="B129" t="s">
        <v>390</v>
      </c>
      <c r="C129" t="s">
        <v>1090</v>
      </c>
      <c r="D129" t="s">
        <v>22</v>
      </c>
      <c r="E129" t="s">
        <v>16</v>
      </c>
      <c r="F129" s="10">
        <v>23</v>
      </c>
      <c r="G129" t="s">
        <v>13</v>
      </c>
      <c r="H129" t="s">
        <v>1072</v>
      </c>
      <c r="I129" t="s">
        <v>18</v>
      </c>
      <c r="J129" s="10">
        <v>100</v>
      </c>
      <c r="L129">
        <f t="shared" si="11"/>
        <v>23</v>
      </c>
      <c r="Q129">
        <f t="shared" si="12"/>
        <v>23</v>
      </c>
    </row>
    <row r="130" spans="1:17" x14ac:dyDescent="0.2">
      <c r="A130" t="s">
        <v>142</v>
      </c>
      <c r="B130" t="s">
        <v>9</v>
      </c>
      <c r="C130" t="s">
        <v>1093</v>
      </c>
      <c r="D130" t="s">
        <v>22</v>
      </c>
      <c r="E130" t="s">
        <v>16</v>
      </c>
      <c r="F130" s="10">
        <v>21</v>
      </c>
      <c r="G130" t="s">
        <v>13</v>
      </c>
      <c r="H130" t="s">
        <v>1084</v>
      </c>
      <c r="I130" t="s">
        <v>18</v>
      </c>
      <c r="J130" s="10">
        <v>100</v>
      </c>
      <c r="L130">
        <f t="shared" si="11"/>
        <v>21</v>
      </c>
      <c r="Q130">
        <f t="shared" si="12"/>
        <v>21</v>
      </c>
    </row>
    <row r="131" spans="1:17" x14ac:dyDescent="0.2">
      <c r="A131" t="s">
        <v>142</v>
      </c>
      <c r="B131" t="s">
        <v>19</v>
      </c>
      <c r="C131" t="s">
        <v>1093</v>
      </c>
      <c r="D131" t="s">
        <v>22</v>
      </c>
      <c r="E131" t="s">
        <v>16</v>
      </c>
      <c r="F131" s="10">
        <v>21</v>
      </c>
      <c r="G131" t="s">
        <v>13</v>
      </c>
      <c r="H131" t="s">
        <v>1084</v>
      </c>
      <c r="I131" t="s">
        <v>18</v>
      </c>
      <c r="J131" s="10">
        <v>100</v>
      </c>
      <c r="L131">
        <f t="shared" si="11"/>
        <v>21</v>
      </c>
      <c r="Q131">
        <f t="shared" si="12"/>
        <v>21</v>
      </c>
    </row>
    <row r="132" spans="1:17" x14ac:dyDescent="0.2">
      <c r="A132" t="s">
        <v>142</v>
      </c>
      <c r="B132" t="s">
        <v>25</v>
      </c>
      <c r="C132" t="s">
        <v>1093</v>
      </c>
      <c r="D132" t="s">
        <v>22</v>
      </c>
      <c r="E132" t="s">
        <v>16</v>
      </c>
      <c r="F132" s="10">
        <v>23</v>
      </c>
      <c r="G132" t="s">
        <v>13</v>
      </c>
      <c r="H132" t="s">
        <v>1084</v>
      </c>
      <c r="I132" t="s">
        <v>18</v>
      </c>
      <c r="J132" s="10">
        <v>100</v>
      </c>
      <c r="L132">
        <f t="shared" si="11"/>
        <v>23</v>
      </c>
      <c r="Q132">
        <f t="shared" si="12"/>
        <v>23</v>
      </c>
    </row>
    <row r="133" spans="1:17" x14ac:dyDescent="0.2">
      <c r="A133" t="s">
        <v>142</v>
      </c>
      <c r="B133" t="s">
        <v>26</v>
      </c>
      <c r="C133" t="s">
        <v>1093</v>
      </c>
      <c r="D133" t="s">
        <v>22</v>
      </c>
      <c r="E133" t="s">
        <v>16</v>
      </c>
      <c r="F133" s="10">
        <v>24</v>
      </c>
      <c r="G133" t="s">
        <v>13</v>
      </c>
      <c r="H133" t="s">
        <v>1084</v>
      </c>
      <c r="I133" t="s">
        <v>18</v>
      </c>
      <c r="J133" s="10">
        <v>100</v>
      </c>
      <c r="L133">
        <f t="shared" si="11"/>
        <v>24</v>
      </c>
      <c r="Q133">
        <f t="shared" si="12"/>
        <v>24</v>
      </c>
    </row>
    <row r="134" spans="1:17" x14ac:dyDescent="0.2">
      <c r="A134" t="s">
        <v>142</v>
      </c>
      <c r="B134" t="s">
        <v>27</v>
      </c>
      <c r="C134" t="s">
        <v>1093</v>
      </c>
      <c r="D134" t="s">
        <v>22</v>
      </c>
      <c r="E134" t="s">
        <v>16</v>
      </c>
      <c r="F134" s="10">
        <v>18</v>
      </c>
      <c r="G134" t="s">
        <v>13</v>
      </c>
      <c r="H134" t="s">
        <v>1084</v>
      </c>
      <c r="I134" t="s">
        <v>18</v>
      </c>
      <c r="J134" s="10">
        <v>100</v>
      </c>
      <c r="L134">
        <f t="shared" si="11"/>
        <v>18</v>
      </c>
      <c r="Q134">
        <f t="shared" si="12"/>
        <v>18</v>
      </c>
    </row>
    <row r="135" spans="1:17" x14ac:dyDescent="0.2">
      <c r="A135" t="s">
        <v>142</v>
      </c>
      <c r="B135" t="s">
        <v>28</v>
      </c>
      <c r="C135" t="s">
        <v>1093</v>
      </c>
      <c r="D135" t="s">
        <v>22</v>
      </c>
      <c r="E135" t="s">
        <v>16</v>
      </c>
      <c r="F135" s="10">
        <v>12</v>
      </c>
      <c r="G135" t="s">
        <v>13</v>
      </c>
      <c r="H135" t="s">
        <v>1084</v>
      </c>
      <c r="I135" t="s">
        <v>18</v>
      </c>
      <c r="J135" s="10">
        <v>100</v>
      </c>
      <c r="L135">
        <f t="shared" si="11"/>
        <v>12</v>
      </c>
      <c r="Q135">
        <f t="shared" si="12"/>
        <v>12</v>
      </c>
    </row>
    <row r="136" spans="1:17" x14ac:dyDescent="0.2">
      <c r="A136" t="s">
        <v>142</v>
      </c>
      <c r="B136" t="s">
        <v>29</v>
      </c>
      <c r="C136" t="s">
        <v>1093</v>
      </c>
      <c r="D136" t="s">
        <v>22</v>
      </c>
      <c r="E136" t="s">
        <v>16</v>
      </c>
      <c r="F136" s="10">
        <v>23</v>
      </c>
      <c r="G136" t="s">
        <v>13</v>
      </c>
      <c r="H136" t="s">
        <v>1084</v>
      </c>
      <c r="I136" t="s">
        <v>18</v>
      </c>
      <c r="J136" s="10">
        <v>100</v>
      </c>
      <c r="L136">
        <f t="shared" si="11"/>
        <v>23</v>
      </c>
      <c r="Q136">
        <f t="shared" si="12"/>
        <v>23</v>
      </c>
    </row>
    <row r="137" spans="1:17" x14ac:dyDescent="0.2">
      <c r="A137" t="s">
        <v>142</v>
      </c>
      <c r="B137" t="s">
        <v>31</v>
      </c>
      <c r="C137" t="s">
        <v>1093</v>
      </c>
      <c r="D137" t="s">
        <v>22</v>
      </c>
      <c r="E137" t="s">
        <v>16</v>
      </c>
      <c r="F137" s="10">
        <v>16</v>
      </c>
      <c r="G137" t="s">
        <v>13</v>
      </c>
      <c r="H137" t="s">
        <v>1084</v>
      </c>
      <c r="I137" t="s">
        <v>18</v>
      </c>
      <c r="J137" s="10">
        <v>100</v>
      </c>
      <c r="L137">
        <f t="shared" si="11"/>
        <v>16</v>
      </c>
      <c r="Q137">
        <f t="shared" si="12"/>
        <v>16</v>
      </c>
    </row>
    <row r="138" spans="1:17" x14ac:dyDescent="0.2">
      <c r="A138" t="s">
        <v>142</v>
      </c>
      <c r="B138" t="s">
        <v>32</v>
      </c>
      <c r="C138" t="s">
        <v>1093</v>
      </c>
      <c r="D138" t="s">
        <v>22</v>
      </c>
      <c r="E138" t="s">
        <v>16</v>
      </c>
      <c r="F138" s="10">
        <v>18</v>
      </c>
      <c r="G138" t="s">
        <v>13</v>
      </c>
      <c r="H138" t="s">
        <v>1084</v>
      </c>
      <c r="I138" t="s">
        <v>18</v>
      </c>
      <c r="J138" s="10">
        <v>100</v>
      </c>
      <c r="L138">
        <f t="shared" si="11"/>
        <v>18</v>
      </c>
      <c r="Q138">
        <f t="shared" si="12"/>
        <v>18</v>
      </c>
    </row>
    <row r="139" spans="1:17" x14ac:dyDescent="0.2">
      <c r="A139" t="s">
        <v>142</v>
      </c>
      <c r="B139" t="s">
        <v>33</v>
      </c>
      <c r="C139" t="s">
        <v>1093</v>
      </c>
      <c r="D139" t="s">
        <v>22</v>
      </c>
      <c r="E139" t="s">
        <v>16</v>
      </c>
      <c r="F139" s="10">
        <v>10</v>
      </c>
      <c r="G139" t="s">
        <v>13</v>
      </c>
      <c r="H139" t="s">
        <v>1084</v>
      </c>
      <c r="I139" t="s">
        <v>18</v>
      </c>
      <c r="J139" s="10">
        <v>100</v>
      </c>
      <c r="L139">
        <f t="shared" si="11"/>
        <v>10</v>
      </c>
      <c r="Q139">
        <f t="shared" si="12"/>
        <v>10</v>
      </c>
    </row>
    <row r="140" spans="1:17" x14ac:dyDescent="0.2">
      <c r="A140" t="s">
        <v>142</v>
      </c>
      <c r="B140" t="s">
        <v>300</v>
      </c>
      <c r="C140" t="s">
        <v>1093</v>
      </c>
      <c r="D140" t="s">
        <v>22</v>
      </c>
      <c r="E140" t="s">
        <v>16</v>
      </c>
      <c r="F140" s="10">
        <v>20</v>
      </c>
      <c r="G140" t="s">
        <v>13</v>
      </c>
      <c r="H140" t="s">
        <v>1084</v>
      </c>
      <c r="I140" t="s">
        <v>18</v>
      </c>
      <c r="J140" s="10">
        <v>100</v>
      </c>
      <c r="L140">
        <f t="shared" ref="L140:L152" si="13">E140*F140*J140*0.01</f>
        <v>20</v>
      </c>
      <c r="Q140">
        <f t="shared" ref="Q140:Q152" si="14">L140</f>
        <v>20</v>
      </c>
    </row>
    <row r="141" spans="1:17" x14ac:dyDescent="0.2">
      <c r="A141" t="s">
        <v>142</v>
      </c>
      <c r="B141" t="s">
        <v>204</v>
      </c>
      <c r="C141" t="s">
        <v>1093</v>
      </c>
      <c r="D141" t="s">
        <v>22</v>
      </c>
      <c r="E141" t="s">
        <v>16</v>
      </c>
      <c r="F141" s="10">
        <v>24</v>
      </c>
      <c r="G141" t="s">
        <v>13</v>
      </c>
      <c r="H141" t="s">
        <v>1084</v>
      </c>
      <c r="I141" t="s">
        <v>18</v>
      </c>
      <c r="J141" s="10">
        <v>100</v>
      </c>
      <c r="L141">
        <f t="shared" si="13"/>
        <v>24</v>
      </c>
      <c r="Q141">
        <f t="shared" si="14"/>
        <v>24</v>
      </c>
    </row>
    <row r="142" spans="1:17" x14ac:dyDescent="0.2">
      <c r="A142" t="s">
        <v>142</v>
      </c>
      <c r="B142" t="s">
        <v>301</v>
      </c>
      <c r="C142" t="s">
        <v>1093</v>
      </c>
      <c r="D142" t="s">
        <v>22</v>
      </c>
      <c r="E142" t="s">
        <v>16</v>
      </c>
      <c r="F142" s="10">
        <v>22</v>
      </c>
      <c r="G142" t="s">
        <v>13</v>
      </c>
      <c r="H142" t="s">
        <v>1084</v>
      </c>
      <c r="I142" t="s">
        <v>18</v>
      </c>
      <c r="J142" s="10">
        <v>100</v>
      </c>
      <c r="L142">
        <f t="shared" si="13"/>
        <v>22</v>
      </c>
      <c r="Q142">
        <f t="shared" si="14"/>
        <v>22</v>
      </c>
    </row>
    <row r="143" spans="1:17" x14ac:dyDescent="0.2">
      <c r="A143" t="s">
        <v>142</v>
      </c>
      <c r="B143" t="s">
        <v>302</v>
      </c>
      <c r="C143" t="s">
        <v>1093</v>
      </c>
      <c r="D143" t="s">
        <v>22</v>
      </c>
      <c r="E143" t="s">
        <v>16</v>
      </c>
      <c r="F143" s="10">
        <v>18</v>
      </c>
      <c r="G143" t="s">
        <v>13</v>
      </c>
      <c r="H143" t="s">
        <v>1084</v>
      </c>
      <c r="I143" t="s">
        <v>18</v>
      </c>
      <c r="J143" s="10">
        <v>100</v>
      </c>
      <c r="L143">
        <f t="shared" si="13"/>
        <v>18</v>
      </c>
      <c r="Q143">
        <f t="shared" si="14"/>
        <v>18</v>
      </c>
    </row>
    <row r="144" spans="1:17" x14ac:dyDescent="0.2">
      <c r="A144" t="s">
        <v>142</v>
      </c>
      <c r="B144" t="s">
        <v>304</v>
      </c>
      <c r="C144" t="s">
        <v>1093</v>
      </c>
      <c r="D144" t="s">
        <v>22</v>
      </c>
      <c r="E144" t="s">
        <v>16</v>
      </c>
      <c r="F144" s="10">
        <v>3</v>
      </c>
      <c r="G144" t="s">
        <v>13</v>
      </c>
      <c r="H144" t="s">
        <v>1084</v>
      </c>
      <c r="I144" t="s">
        <v>18</v>
      </c>
      <c r="J144" s="10">
        <v>100</v>
      </c>
      <c r="L144">
        <f t="shared" si="13"/>
        <v>3</v>
      </c>
      <c r="Q144">
        <f t="shared" si="14"/>
        <v>3</v>
      </c>
    </row>
    <row r="145" spans="1:17" x14ac:dyDescent="0.2">
      <c r="A145" t="s">
        <v>142</v>
      </c>
      <c r="B145" t="s">
        <v>347</v>
      </c>
      <c r="C145" t="s">
        <v>1093</v>
      </c>
      <c r="D145" t="s">
        <v>22</v>
      </c>
      <c r="E145" t="s">
        <v>16</v>
      </c>
      <c r="F145" s="10">
        <v>17</v>
      </c>
      <c r="G145" t="s">
        <v>13</v>
      </c>
      <c r="H145" t="s">
        <v>1084</v>
      </c>
      <c r="I145" t="s">
        <v>18</v>
      </c>
      <c r="J145" s="10">
        <v>100</v>
      </c>
      <c r="L145">
        <f t="shared" si="13"/>
        <v>17</v>
      </c>
      <c r="Q145">
        <f t="shared" si="14"/>
        <v>17</v>
      </c>
    </row>
    <row r="146" spans="1:17" x14ac:dyDescent="0.2">
      <c r="A146" t="s">
        <v>142</v>
      </c>
      <c r="B146" t="s">
        <v>349</v>
      </c>
      <c r="C146" t="s">
        <v>1093</v>
      </c>
      <c r="D146" t="s">
        <v>22</v>
      </c>
      <c r="E146" t="s">
        <v>16</v>
      </c>
      <c r="F146" s="10">
        <v>13</v>
      </c>
      <c r="G146" t="s">
        <v>13</v>
      </c>
      <c r="H146" t="s">
        <v>1084</v>
      </c>
      <c r="I146" t="s">
        <v>18</v>
      </c>
      <c r="J146" s="10">
        <v>100</v>
      </c>
      <c r="L146">
        <f t="shared" si="13"/>
        <v>13</v>
      </c>
      <c r="Q146">
        <f t="shared" si="14"/>
        <v>13</v>
      </c>
    </row>
    <row r="147" spans="1:17" x14ac:dyDescent="0.2">
      <c r="A147" t="s">
        <v>142</v>
      </c>
      <c r="B147" t="s">
        <v>351</v>
      </c>
      <c r="C147" t="s">
        <v>1093</v>
      </c>
      <c r="D147" t="s">
        <v>22</v>
      </c>
      <c r="E147" t="s">
        <v>16</v>
      </c>
      <c r="F147" s="10">
        <v>24</v>
      </c>
      <c r="G147" t="s">
        <v>13</v>
      </c>
      <c r="H147" t="s">
        <v>1084</v>
      </c>
      <c r="I147" t="s">
        <v>18</v>
      </c>
      <c r="J147" s="10">
        <v>100</v>
      </c>
      <c r="L147">
        <f t="shared" si="13"/>
        <v>24</v>
      </c>
      <c r="Q147">
        <f t="shared" si="14"/>
        <v>24</v>
      </c>
    </row>
    <row r="148" spans="1:17" x14ac:dyDescent="0.2">
      <c r="A148" t="s">
        <v>142</v>
      </c>
      <c r="B148" t="s">
        <v>352</v>
      </c>
      <c r="C148" t="s">
        <v>1093</v>
      </c>
      <c r="D148" t="s">
        <v>22</v>
      </c>
      <c r="E148" t="s">
        <v>16</v>
      </c>
      <c r="F148" s="10">
        <v>13</v>
      </c>
      <c r="G148" t="s">
        <v>13</v>
      </c>
      <c r="H148" t="s">
        <v>1084</v>
      </c>
      <c r="I148" t="s">
        <v>18</v>
      </c>
      <c r="J148" s="10">
        <v>100</v>
      </c>
      <c r="L148">
        <f t="shared" si="13"/>
        <v>13</v>
      </c>
      <c r="Q148">
        <f t="shared" si="14"/>
        <v>13</v>
      </c>
    </row>
    <row r="149" spans="1:17" x14ac:dyDescent="0.2">
      <c r="A149" t="s">
        <v>142</v>
      </c>
      <c r="B149" t="s">
        <v>305</v>
      </c>
      <c r="C149" t="s">
        <v>1093</v>
      </c>
      <c r="D149" t="s">
        <v>22</v>
      </c>
      <c r="E149" t="s">
        <v>16</v>
      </c>
      <c r="F149" s="10">
        <v>12</v>
      </c>
      <c r="G149" t="s">
        <v>13</v>
      </c>
      <c r="H149" t="s">
        <v>1084</v>
      </c>
      <c r="I149" t="s">
        <v>18</v>
      </c>
      <c r="J149" s="10">
        <v>100</v>
      </c>
      <c r="L149">
        <f t="shared" si="13"/>
        <v>12</v>
      </c>
      <c r="Q149">
        <f t="shared" si="14"/>
        <v>12</v>
      </c>
    </row>
    <row r="150" spans="1:17" x14ac:dyDescent="0.2">
      <c r="A150" t="s">
        <v>142</v>
      </c>
      <c r="B150" t="s">
        <v>307</v>
      </c>
      <c r="C150" t="s">
        <v>1093</v>
      </c>
      <c r="D150" t="s">
        <v>22</v>
      </c>
      <c r="E150" t="s">
        <v>16</v>
      </c>
      <c r="F150" s="10">
        <v>5</v>
      </c>
      <c r="G150" t="s">
        <v>13</v>
      </c>
      <c r="H150" t="s">
        <v>1084</v>
      </c>
      <c r="I150" t="s">
        <v>18</v>
      </c>
      <c r="J150" s="10">
        <v>100</v>
      </c>
      <c r="L150">
        <f t="shared" si="13"/>
        <v>5</v>
      </c>
      <c r="Q150">
        <f t="shared" si="14"/>
        <v>5</v>
      </c>
    </row>
    <row r="151" spans="1:17" x14ac:dyDescent="0.2">
      <c r="A151" t="s">
        <v>142</v>
      </c>
      <c r="B151" t="s">
        <v>225</v>
      </c>
      <c r="C151" t="s">
        <v>1093</v>
      </c>
      <c r="D151" t="s">
        <v>22</v>
      </c>
      <c r="E151" t="s">
        <v>16</v>
      </c>
      <c r="F151" s="10">
        <v>14</v>
      </c>
      <c r="G151" t="s">
        <v>13</v>
      </c>
      <c r="H151" t="s">
        <v>1084</v>
      </c>
      <c r="I151" t="s">
        <v>18</v>
      </c>
      <c r="J151" s="10">
        <v>100</v>
      </c>
      <c r="L151">
        <f t="shared" si="13"/>
        <v>14</v>
      </c>
      <c r="Q151">
        <f t="shared" si="14"/>
        <v>14</v>
      </c>
    </row>
    <row r="152" spans="1:17" x14ac:dyDescent="0.2">
      <c r="A152" t="s">
        <v>142</v>
      </c>
      <c r="B152" t="s">
        <v>309</v>
      </c>
      <c r="C152" t="s">
        <v>1093</v>
      </c>
      <c r="D152" t="s">
        <v>22</v>
      </c>
      <c r="E152" t="s">
        <v>16</v>
      </c>
      <c r="F152" s="10">
        <v>21</v>
      </c>
      <c r="G152" t="s">
        <v>13</v>
      </c>
      <c r="H152" t="s">
        <v>1084</v>
      </c>
      <c r="I152" t="s">
        <v>18</v>
      </c>
      <c r="J152" s="10">
        <v>100</v>
      </c>
      <c r="L152">
        <f t="shared" si="13"/>
        <v>21</v>
      </c>
      <c r="Q152">
        <f t="shared" si="14"/>
        <v>21</v>
      </c>
    </row>
    <row r="153" spans="1:17" x14ac:dyDescent="0.2">
      <c r="A153" t="s">
        <v>153</v>
      </c>
      <c r="B153" t="s">
        <v>122</v>
      </c>
      <c r="C153" t="s">
        <v>1094</v>
      </c>
      <c r="D153" t="s">
        <v>22</v>
      </c>
      <c r="E153" t="s">
        <v>1078</v>
      </c>
      <c r="F153" s="10">
        <v>22</v>
      </c>
      <c r="G153" t="s">
        <v>13</v>
      </c>
      <c r="H153" t="s">
        <v>1072</v>
      </c>
      <c r="I153" t="s">
        <v>18</v>
      </c>
      <c r="J153" s="10">
        <v>100</v>
      </c>
    </row>
    <row r="154" spans="1:17" x14ac:dyDescent="0.2">
      <c r="A154" t="s">
        <v>153</v>
      </c>
      <c r="B154" t="s">
        <v>123</v>
      </c>
      <c r="C154" t="s">
        <v>1094</v>
      </c>
      <c r="D154" t="s">
        <v>22</v>
      </c>
      <c r="E154" t="s">
        <v>1078</v>
      </c>
      <c r="F154" s="10">
        <v>18</v>
      </c>
      <c r="G154" t="s">
        <v>13</v>
      </c>
      <c r="H154" t="s">
        <v>1072</v>
      </c>
      <c r="I154" t="s">
        <v>18</v>
      </c>
      <c r="J154" s="10">
        <v>100</v>
      </c>
    </row>
    <row r="155" spans="1:17" x14ac:dyDescent="0.2">
      <c r="A155" t="s">
        <v>153</v>
      </c>
      <c r="B155" t="s">
        <v>132</v>
      </c>
      <c r="C155" t="s">
        <v>1094</v>
      </c>
      <c r="D155" t="s">
        <v>22</v>
      </c>
      <c r="E155" t="s">
        <v>1078</v>
      </c>
      <c r="F155" s="10">
        <v>17</v>
      </c>
      <c r="G155" t="s">
        <v>13</v>
      </c>
      <c r="H155" t="s">
        <v>1072</v>
      </c>
      <c r="I155" t="s">
        <v>18</v>
      </c>
      <c r="J155" s="10">
        <v>100</v>
      </c>
    </row>
    <row r="156" spans="1:17" x14ac:dyDescent="0.2">
      <c r="A156" t="s">
        <v>153</v>
      </c>
      <c r="B156" t="s">
        <v>134</v>
      </c>
      <c r="C156" t="s">
        <v>1094</v>
      </c>
      <c r="D156" t="s">
        <v>22</v>
      </c>
      <c r="E156" t="s">
        <v>1078</v>
      </c>
      <c r="F156" s="10">
        <v>9</v>
      </c>
      <c r="G156" t="s">
        <v>13</v>
      </c>
      <c r="H156" t="s">
        <v>1072</v>
      </c>
      <c r="I156" t="s">
        <v>18</v>
      </c>
      <c r="J156" s="10">
        <v>100</v>
      </c>
    </row>
    <row r="157" spans="1:17" x14ac:dyDescent="0.2">
      <c r="A157" t="s">
        <v>153</v>
      </c>
      <c r="B157" t="s">
        <v>136</v>
      </c>
      <c r="C157" t="s">
        <v>1094</v>
      </c>
      <c r="D157" t="s">
        <v>22</v>
      </c>
      <c r="E157" t="s">
        <v>1078</v>
      </c>
      <c r="F157" s="10">
        <v>24</v>
      </c>
      <c r="G157" t="s">
        <v>13</v>
      </c>
      <c r="H157" t="s">
        <v>1072</v>
      </c>
      <c r="I157" t="s">
        <v>18</v>
      </c>
      <c r="J157" s="10">
        <v>100</v>
      </c>
    </row>
    <row r="158" spans="1:17" x14ac:dyDescent="0.2">
      <c r="A158" t="s">
        <v>153</v>
      </c>
      <c r="B158" t="s">
        <v>137</v>
      </c>
      <c r="C158" t="s">
        <v>1094</v>
      </c>
      <c r="D158" t="s">
        <v>22</v>
      </c>
      <c r="E158" t="s">
        <v>1078</v>
      </c>
      <c r="F158" s="10">
        <v>22</v>
      </c>
      <c r="G158" t="s">
        <v>13</v>
      </c>
      <c r="H158" t="s">
        <v>1072</v>
      </c>
      <c r="I158" t="s">
        <v>18</v>
      </c>
      <c r="J158" s="10">
        <v>100</v>
      </c>
    </row>
    <row r="159" spans="1:17" x14ac:dyDescent="0.2">
      <c r="A159" t="s">
        <v>153</v>
      </c>
      <c r="B159" t="s">
        <v>139</v>
      </c>
      <c r="C159" t="s">
        <v>1094</v>
      </c>
      <c r="D159" t="s">
        <v>22</v>
      </c>
      <c r="E159" t="s">
        <v>1078</v>
      </c>
      <c r="F159" s="10">
        <v>23</v>
      </c>
      <c r="G159" t="s">
        <v>13</v>
      </c>
      <c r="H159" t="s">
        <v>1072</v>
      </c>
      <c r="I159" t="s">
        <v>18</v>
      </c>
      <c r="J159" s="10">
        <v>100</v>
      </c>
    </row>
    <row r="160" spans="1:17" x14ac:dyDescent="0.2">
      <c r="A160" t="s">
        <v>153</v>
      </c>
      <c r="B160" t="s">
        <v>140</v>
      </c>
      <c r="C160" t="s">
        <v>1094</v>
      </c>
      <c r="D160" t="s">
        <v>22</v>
      </c>
      <c r="E160" t="s">
        <v>1078</v>
      </c>
      <c r="F160" s="10">
        <v>21</v>
      </c>
      <c r="G160" t="s">
        <v>13</v>
      </c>
      <c r="H160" t="s">
        <v>1072</v>
      </c>
      <c r="I160" t="s">
        <v>18</v>
      </c>
      <c r="J160" s="10">
        <v>100</v>
      </c>
    </row>
    <row r="161" spans="1:10" x14ac:dyDescent="0.2">
      <c r="A161" t="s">
        <v>153</v>
      </c>
      <c r="B161" t="s">
        <v>142</v>
      </c>
      <c r="C161" t="s">
        <v>1094</v>
      </c>
      <c r="D161" t="s">
        <v>22</v>
      </c>
      <c r="E161" t="s">
        <v>1078</v>
      </c>
      <c r="F161" s="10">
        <v>17</v>
      </c>
      <c r="G161" t="s">
        <v>13</v>
      </c>
      <c r="H161" t="s">
        <v>1072</v>
      </c>
      <c r="I161" t="s">
        <v>18</v>
      </c>
      <c r="J161" s="10">
        <v>100</v>
      </c>
    </row>
    <row r="162" spans="1:10" x14ac:dyDescent="0.2">
      <c r="A162" t="s">
        <v>153</v>
      </c>
      <c r="B162" t="s">
        <v>143</v>
      </c>
      <c r="C162" t="s">
        <v>1094</v>
      </c>
      <c r="D162" t="s">
        <v>22</v>
      </c>
      <c r="E162" t="s">
        <v>1078</v>
      </c>
      <c r="F162" s="10">
        <v>11</v>
      </c>
      <c r="G162" t="s">
        <v>13</v>
      </c>
      <c r="H162" t="s">
        <v>1072</v>
      </c>
      <c r="I162" t="s">
        <v>18</v>
      </c>
      <c r="J162" s="10">
        <v>100</v>
      </c>
    </row>
    <row r="163" spans="1:10" x14ac:dyDescent="0.2">
      <c r="A163" t="s">
        <v>153</v>
      </c>
      <c r="B163" t="s">
        <v>153</v>
      </c>
      <c r="C163" t="s">
        <v>1094</v>
      </c>
      <c r="D163" t="s">
        <v>22</v>
      </c>
      <c r="E163" t="s">
        <v>1078</v>
      </c>
      <c r="F163" s="10">
        <v>11</v>
      </c>
      <c r="G163" t="s">
        <v>13</v>
      </c>
      <c r="H163" t="s">
        <v>1072</v>
      </c>
      <c r="I163" t="s">
        <v>18</v>
      </c>
      <c r="J163" s="10">
        <v>100</v>
      </c>
    </row>
    <row r="164" spans="1:10" x14ac:dyDescent="0.2">
      <c r="A164" t="s">
        <v>153</v>
      </c>
      <c r="B164" t="s">
        <v>155</v>
      </c>
      <c r="C164" t="s">
        <v>1094</v>
      </c>
      <c r="D164" t="s">
        <v>22</v>
      </c>
      <c r="E164" t="s">
        <v>1078</v>
      </c>
      <c r="F164" s="10">
        <v>7</v>
      </c>
      <c r="G164" t="s">
        <v>13</v>
      </c>
      <c r="H164" t="s">
        <v>1072</v>
      </c>
      <c r="I164" t="s">
        <v>18</v>
      </c>
      <c r="J164" s="10">
        <v>100</v>
      </c>
    </row>
    <row r="165" spans="1:10" x14ac:dyDescent="0.2">
      <c r="A165" t="s">
        <v>153</v>
      </c>
      <c r="B165" t="s">
        <v>156</v>
      </c>
      <c r="C165" t="s">
        <v>1094</v>
      </c>
      <c r="D165" t="s">
        <v>22</v>
      </c>
      <c r="E165" t="s">
        <v>1078</v>
      </c>
      <c r="F165" s="10">
        <v>22</v>
      </c>
      <c r="G165" t="s">
        <v>13</v>
      </c>
      <c r="H165" t="s">
        <v>1072</v>
      </c>
      <c r="I165" t="s">
        <v>18</v>
      </c>
      <c r="J165" s="10">
        <v>100</v>
      </c>
    </row>
    <row r="166" spans="1:10" x14ac:dyDescent="0.2">
      <c r="A166" t="s">
        <v>153</v>
      </c>
      <c r="B166" t="s">
        <v>157</v>
      </c>
      <c r="C166" t="s">
        <v>1094</v>
      </c>
      <c r="D166" t="s">
        <v>22</v>
      </c>
      <c r="E166" t="s">
        <v>1078</v>
      </c>
      <c r="F166" s="10">
        <v>22</v>
      </c>
      <c r="G166" t="s">
        <v>13</v>
      </c>
      <c r="H166" t="s">
        <v>1072</v>
      </c>
      <c r="I166" t="s">
        <v>18</v>
      </c>
      <c r="J166" s="10">
        <v>100</v>
      </c>
    </row>
    <row r="167" spans="1:10" x14ac:dyDescent="0.2">
      <c r="A167" t="s">
        <v>153</v>
      </c>
      <c r="B167" t="s">
        <v>158</v>
      </c>
      <c r="C167" t="s">
        <v>1094</v>
      </c>
      <c r="D167" t="s">
        <v>22</v>
      </c>
      <c r="E167" t="s">
        <v>1078</v>
      </c>
      <c r="F167" s="10">
        <v>13</v>
      </c>
      <c r="G167" t="s">
        <v>13</v>
      </c>
      <c r="H167" t="s">
        <v>1072</v>
      </c>
      <c r="I167" t="s">
        <v>18</v>
      </c>
      <c r="J167" s="10">
        <v>100</v>
      </c>
    </row>
    <row r="168" spans="1:10" x14ac:dyDescent="0.2">
      <c r="A168" t="s">
        <v>153</v>
      </c>
      <c r="B168" t="s">
        <v>1098</v>
      </c>
      <c r="C168" t="s">
        <v>1094</v>
      </c>
      <c r="D168" t="s">
        <v>22</v>
      </c>
      <c r="E168" t="s">
        <v>1078</v>
      </c>
      <c r="F168" s="10">
        <v>5</v>
      </c>
      <c r="G168" t="s">
        <v>13</v>
      </c>
      <c r="H168" t="s">
        <v>1072</v>
      </c>
      <c r="I168" t="s">
        <v>18</v>
      </c>
      <c r="J168" s="10">
        <v>100</v>
      </c>
    </row>
    <row r="169" spans="1:10" x14ac:dyDescent="0.2">
      <c r="A169" t="s">
        <v>153</v>
      </c>
      <c r="B169" t="s">
        <v>1099</v>
      </c>
      <c r="C169" t="s">
        <v>1094</v>
      </c>
      <c r="D169" t="s">
        <v>22</v>
      </c>
      <c r="E169" t="s">
        <v>1078</v>
      </c>
      <c r="F169" s="10">
        <v>3</v>
      </c>
      <c r="G169" t="s">
        <v>13</v>
      </c>
      <c r="H169" t="s">
        <v>1072</v>
      </c>
      <c r="I169" t="s">
        <v>18</v>
      </c>
      <c r="J169" s="10">
        <v>100</v>
      </c>
    </row>
    <row r="170" spans="1:10" x14ac:dyDescent="0.2">
      <c r="A170" t="s">
        <v>153</v>
      </c>
      <c r="B170" t="s">
        <v>1100</v>
      </c>
      <c r="C170" t="s">
        <v>1094</v>
      </c>
      <c r="D170" t="s">
        <v>22</v>
      </c>
      <c r="E170" t="s">
        <v>1078</v>
      </c>
      <c r="F170" s="10">
        <v>3</v>
      </c>
      <c r="G170" t="s">
        <v>13</v>
      </c>
      <c r="H170" t="s">
        <v>1072</v>
      </c>
      <c r="I170" t="s">
        <v>18</v>
      </c>
      <c r="J170" s="10">
        <v>100</v>
      </c>
    </row>
    <row r="171" spans="1:10" x14ac:dyDescent="0.2">
      <c r="A171" t="s">
        <v>153</v>
      </c>
      <c r="B171" t="s">
        <v>1101</v>
      </c>
      <c r="C171" t="s">
        <v>1094</v>
      </c>
      <c r="D171" t="s">
        <v>22</v>
      </c>
      <c r="E171" t="s">
        <v>1078</v>
      </c>
      <c r="F171" s="10">
        <v>7</v>
      </c>
      <c r="G171" t="s">
        <v>13</v>
      </c>
      <c r="H171" t="s">
        <v>1072</v>
      </c>
      <c r="I171" t="s">
        <v>18</v>
      </c>
      <c r="J171" s="10">
        <v>100</v>
      </c>
    </row>
    <row r="172" spans="1:10" x14ac:dyDescent="0.2">
      <c r="A172" t="s">
        <v>153</v>
      </c>
      <c r="B172" t="s">
        <v>369</v>
      </c>
      <c r="C172" t="s">
        <v>1094</v>
      </c>
      <c r="D172" t="s">
        <v>22</v>
      </c>
      <c r="E172" t="s">
        <v>1078</v>
      </c>
      <c r="F172" s="10">
        <v>12</v>
      </c>
      <c r="G172" t="s">
        <v>13</v>
      </c>
      <c r="H172" t="s">
        <v>1072</v>
      </c>
      <c r="I172" t="s">
        <v>18</v>
      </c>
      <c r="J172" s="10">
        <v>100</v>
      </c>
    </row>
    <row r="173" spans="1:10" x14ac:dyDescent="0.2">
      <c r="A173" t="s">
        <v>153</v>
      </c>
      <c r="B173" t="s">
        <v>372</v>
      </c>
      <c r="C173" t="s">
        <v>1094</v>
      </c>
      <c r="D173" t="s">
        <v>22</v>
      </c>
      <c r="E173" t="s">
        <v>1078</v>
      </c>
      <c r="F173" s="10">
        <v>23</v>
      </c>
      <c r="G173" t="s">
        <v>13</v>
      </c>
      <c r="H173" t="s">
        <v>1072</v>
      </c>
      <c r="I173" t="s">
        <v>18</v>
      </c>
      <c r="J173" s="10">
        <v>100</v>
      </c>
    </row>
    <row r="174" spans="1:10" x14ac:dyDescent="0.2">
      <c r="A174" t="s">
        <v>153</v>
      </c>
      <c r="B174" t="s">
        <v>376</v>
      </c>
      <c r="C174" t="s">
        <v>1094</v>
      </c>
      <c r="D174" t="s">
        <v>22</v>
      </c>
      <c r="E174" t="s">
        <v>1078</v>
      </c>
      <c r="F174" s="10">
        <v>11</v>
      </c>
      <c r="G174" t="s">
        <v>13</v>
      </c>
      <c r="H174" t="s">
        <v>1072</v>
      </c>
      <c r="I174" t="s">
        <v>18</v>
      </c>
      <c r="J174" s="10">
        <v>100</v>
      </c>
    </row>
    <row r="175" spans="1:10" x14ac:dyDescent="0.2">
      <c r="A175" t="s">
        <v>155</v>
      </c>
      <c r="B175" t="s">
        <v>122</v>
      </c>
      <c r="C175" t="s">
        <v>1103</v>
      </c>
      <c r="D175" t="s">
        <v>22</v>
      </c>
      <c r="E175" t="s">
        <v>1078</v>
      </c>
      <c r="F175" s="10">
        <v>20</v>
      </c>
      <c r="G175" t="s">
        <v>13</v>
      </c>
      <c r="H175" t="s">
        <v>1072</v>
      </c>
      <c r="I175" t="s">
        <v>18</v>
      </c>
      <c r="J175" s="10">
        <v>100</v>
      </c>
    </row>
    <row r="176" spans="1:10" x14ac:dyDescent="0.2">
      <c r="A176" t="s">
        <v>155</v>
      </c>
      <c r="B176" t="s">
        <v>123</v>
      </c>
      <c r="C176" t="s">
        <v>1103</v>
      </c>
      <c r="D176" t="s">
        <v>22</v>
      </c>
      <c r="E176" t="s">
        <v>1078</v>
      </c>
      <c r="F176" s="10">
        <v>21</v>
      </c>
      <c r="G176" t="s">
        <v>13</v>
      </c>
      <c r="H176" t="s">
        <v>1072</v>
      </c>
      <c r="I176" t="s">
        <v>18</v>
      </c>
      <c r="J176" s="10">
        <v>100</v>
      </c>
    </row>
    <row r="177" spans="1:10" x14ac:dyDescent="0.2">
      <c r="A177" t="s">
        <v>155</v>
      </c>
      <c r="B177" t="s">
        <v>132</v>
      </c>
      <c r="C177" t="s">
        <v>1103</v>
      </c>
      <c r="D177" t="s">
        <v>22</v>
      </c>
      <c r="E177" t="s">
        <v>1078</v>
      </c>
      <c r="F177" s="10">
        <v>19</v>
      </c>
      <c r="G177" t="s">
        <v>13</v>
      </c>
      <c r="H177" t="s">
        <v>1072</v>
      </c>
      <c r="I177" t="s">
        <v>18</v>
      </c>
      <c r="J177" s="10">
        <v>100</v>
      </c>
    </row>
    <row r="178" spans="1:10" x14ac:dyDescent="0.2">
      <c r="A178" t="s">
        <v>155</v>
      </c>
      <c r="B178" t="s">
        <v>134</v>
      </c>
      <c r="C178" t="s">
        <v>1103</v>
      </c>
      <c r="D178" t="s">
        <v>22</v>
      </c>
      <c r="E178" t="s">
        <v>1078</v>
      </c>
      <c r="F178" s="10">
        <v>19</v>
      </c>
      <c r="G178" t="s">
        <v>13</v>
      </c>
      <c r="H178" t="s">
        <v>1072</v>
      </c>
      <c r="I178" t="s">
        <v>18</v>
      </c>
      <c r="J178" s="10">
        <v>100</v>
      </c>
    </row>
    <row r="179" spans="1:10" x14ac:dyDescent="0.2">
      <c r="A179" t="s">
        <v>155</v>
      </c>
      <c r="B179" t="s">
        <v>136</v>
      </c>
      <c r="C179" t="s">
        <v>1103</v>
      </c>
      <c r="D179" t="s">
        <v>22</v>
      </c>
      <c r="E179" t="s">
        <v>1078</v>
      </c>
      <c r="F179" s="10">
        <v>24</v>
      </c>
      <c r="G179" t="s">
        <v>13</v>
      </c>
      <c r="H179" t="s">
        <v>1072</v>
      </c>
      <c r="I179" t="s">
        <v>18</v>
      </c>
      <c r="J179" s="10">
        <v>100</v>
      </c>
    </row>
    <row r="180" spans="1:10" x14ac:dyDescent="0.2">
      <c r="A180" t="s">
        <v>155</v>
      </c>
      <c r="B180" t="s">
        <v>137</v>
      </c>
      <c r="C180" t="s">
        <v>1103</v>
      </c>
      <c r="D180" t="s">
        <v>22</v>
      </c>
      <c r="E180" t="s">
        <v>1078</v>
      </c>
      <c r="F180" s="10">
        <v>24</v>
      </c>
      <c r="G180" t="s">
        <v>13</v>
      </c>
      <c r="H180" t="s">
        <v>1072</v>
      </c>
      <c r="I180" t="s">
        <v>18</v>
      </c>
      <c r="J180" s="10">
        <v>100</v>
      </c>
    </row>
    <row r="181" spans="1:10" x14ac:dyDescent="0.2">
      <c r="A181" t="s">
        <v>155</v>
      </c>
      <c r="B181" t="s">
        <v>139</v>
      </c>
      <c r="C181" t="s">
        <v>1103</v>
      </c>
      <c r="D181" t="s">
        <v>22</v>
      </c>
      <c r="E181" t="s">
        <v>1078</v>
      </c>
      <c r="F181" s="10">
        <v>23</v>
      </c>
      <c r="G181" t="s">
        <v>13</v>
      </c>
      <c r="H181" t="s">
        <v>1072</v>
      </c>
      <c r="I181" t="s">
        <v>18</v>
      </c>
      <c r="J181" s="10">
        <v>100</v>
      </c>
    </row>
    <row r="182" spans="1:10" x14ac:dyDescent="0.2">
      <c r="A182" t="s">
        <v>155</v>
      </c>
      <c r="B182" t="s">
        <v>140</v>
      </c>
      <c r="C182" t="s">
        <v>1103</v>
      </c>
      <c r="D182" t="s">
        <v>22</v>
      </c>
      <c r="E182" t="s">
        <v>1078</v>
      </c>
      <c r="F182" s="10">
        <v>23</v>
      </c>
      <c r="G182" t="s">
        <v>13</v>
      </c>
      <c r="H182" t="s">
        <v>1072</v>
      </c>
      <c r="I182" t="s">
        <v>18</v>
      </c>
      <c r="J182" s="10">
        <v>100</v>
      </c>
    </row>
    <row r="183" spans="1:10" x14ac:dyDescent="0.2">
      <c r="A183" t="s">
        <v>155</v>
      </c>
      <c r="B183" t="s">
        <v>142</v>
      </c>
      <c r="C183" t="s">
        <v>1103</v>
      </c>
      <c r="D183" t="s">
        <v>22</v>
      </c>
      <c r="E183" t="s">
        <v>1078</v>
      </c>
      <c r="F183" s="10">
        <v>18</v>
      </c>
      <c r="G183" t="s">
        <v>13</v>
      </c>
      <c r="H183" t="s">
        <v>1072</v>
      </c>
      <c r="I183" t="s">
        <v>18</v>
      </c>
      <c r="J183" s="10">
        <v>100</v>
      </c>
    </row>
    <row r="184" spans="1:10" x14ac:dyDescent="0.2">
      <c r="A184" t="s">
        <v>155</v>
      </c>
      <c r="B184" t="s">
        <v>143</v>
      </c>
      <c r="C184" t="s">
        <v>1103</v>
      </c>
      <c r="D184" t="s">
        <v>22</v>
      </c>
      <c r="E184" t="s">
        <v>1078</v>
      </c>
      <c r="F184" s="10">
        <v>19</v>
      </c>
      <c r="G184" t="s">
        <v>13</v>
      </c>
      <c r="H184" t="s">
        <v>1072</v>
      </c>
      <c r="I184" t="s">
        <v>18</v>
      </c>
      <c r="J184" s="10">
        <v>100</v>
      </c>
    </row>
    <row r="185" spans="1:10" x14ac:dyDescent="0.2">
      <c r="A185" t="s">
        <v>155</v>
      </c>
      <c r="B185" t="s">
        <v>153</v>
      </c>
      <c r="C185" t="s">
        <v>1103</v>
      </c>
      <c r="D185" t="s">
        <v>22</v>
      </c>
      <c r="E185" t="s">
        <v>1078</v>
      </c>
      <c r="F185" s="10">
        <v>18</v>
      </c>
      <c r="G185" t="s">
        <v>13</v>
      </c>
      <c r="H185" t="s">
        <v>1072</v>
      </c>
      <c r="I185" t="s">
        <v>18</v>
      </c>
      <c r="J185" s="10">
        <v>100</v>
      </c>
    </row>
    <row r="186" spans="1:10" x14ac:dyDescent="0.2">
      <c r="A186" t="s">
        <v>155</v>
      </c>
      <c r="B186" t="s">
        <v>155</v>
      </c>
      <c r="C186" t="s">
        <v>1103</v>
      </c>
      <c r="D186" t="s">
        <v>22</v>
      </c>
      <c r="E186" t="s">
        <v>1078</v>
      </c>
      <c r="F186" s="10">
        <v>23</v>
      </c>
      <c r="G186" t="s">
        <v>13</v>
      </c>
      <c r="H186" t="s">
        <v>1072</v>
      </c>
      <c r="I186" t="s">
        <v>18</v>
      </c>
      <c r="J186" s="10">
        <v>100</v>
      </c>
    </row>
    <row r="187" spans="1:10" x14ac:dyDescent="0.2">
      <c r="A187" t="s">
        <v>155</v>
      </c>
      <c r="B187" t="s">
        <v>156</v>
      </c>
      <c r="C187" t="s">
        <v>1103</v>
      </c>
      <c r="D187" t="s">
        <v>22</v>
      </c>
      <c r="E187" t="s">
        <v>1078</v>
      </c>
      <c r="F187" s="10">
        <v>24</v>
      </c>
      <c r="G187" t="s">
        <v>13</v>
      </c>
      <c r="H187" t="s">
        <v>1072</v>
      </c>
      <c r="I187" t="s">
        <v>18</v>
      </c>
      <c r="J187" s="10">
        <v>100</v>
      </c>
    </row>
    <row r="188" spans="1:10" x14ac:dyDescent="0.2">
      <c r="A188" t="s">
        <v>155</v>
      </c>
      <c r="B188" t="s">
        <v>157</v>
      </c>
      <c r="C188" t="s">
        <v>1103</v>
      </c>
      <c r="D188" t="s">
        <v>22</v>
      </c>
      <c r="E188" t="s">
        <v>1078</v>
      </c>
      <c r="F188" s="10">
        <v>23</v>
      </c>
      <c r="G188" t="s">
        <v>13</v>
      </c>
      <c r="H188" t="s">
        <v>1072</v>
      </c>
      <c r="I188" t="s">
        <v>18</v>
      </c>
      <c r="J188" s="10">
        <v>100</v>
      </c>
    </row>
    <row r="189" spans="1:10" x14ac:dyDescent="0.2">
      <c r="A189" t="s">
        <v>155</v>
      </c>
      <c r="B189" t="s">
        <v>158</v>
      </c>
      <c r="C189" t="s">
        <v>1103</v>
      </c>
      <c r="D189" t="s">
        <v>22</v>
      </c>
      <c r="E189" t="s">
        <v>1078</v>
      </c>
      <c r="F189" s="10">
        <v>11</v>
      </c>
      <c r="G189" t="s">
        <v>13</v>
      </c>
      <c r="H189" t="s">
        <v>1072</v>
      </c>
      <c r="I189" t="s">
        <v>18</v>
      </c>
      <c r="J189" s="10">
        <v>100</v>
      </c>
    </row>
    <row r="190" spans="1:10" x14ac:dyDescent="0.2">
      <c r="A190" t="s">
        <v>155</v>
      </c>
      <c r="B190" t="s">
        <v>1098</v>
      </c>
      <c r="C190" t="s">
        <v>1103</v>
      </c>
      <c r="D190" t="s">
        <v>22</v>
      </c>
      <c r="E190" t="s">
        <v>1078</v>
      </c>
      <c r="F190" s="10">
        <v>6</v>
      </c>
      <c r="G190" t="s">
        <v>13</v>
      </c>
      <c r="H190" t="s">
        <v>1072</v>
      </c>
      <c r="I190" t="s">
        <v>18</v>
      </c>
      <c r="J190" s="10">
        <v>100</v>
      </c>
    </row>
    <row r="191" spans="1:10" x14ac:dyDescent="0.2">
      <c r="A191" t="s">
        <v>155</v>
      </c>
      <c r="B191" t="s">
        <v>1099</v>
      </c>
      <c r="C191" t="s">
        <v>1103</v>
      </c>
      <c r="D191" t="s">
        <v>22</v>
      </c>
      <c r="E191" t="s">
        <v>1078</v>
      </c>
      <c r="F191" s="10">
        <v>18</v>
      </c>
      <c r="G191" t="s">
        <v>13</v>
      </c>
      <c r="H191" t="s">
        <v>1072</v>
      </c>
      <c r="I191" t="s">
        <v>18</v>
      </c>
      <c r="J191" s="10">
        <v>100</v>
      </c>
    </row>
    <row r="192" spans="1:10" x14ac:dyDescent="0.2">
      <c r="A192" t="s">
        <v>155</v>
      </c>
      <c r="B192" t="s">
        <v>1100</v>
      </c>
      <c r="C192" t="s">
        <v>1103</v>
      </c>
      <c r="D192" t="s">
        <v>22</v>
      </c>
      <c r="E192" t="s">
        <v>1078</v>
      </c>
      <c r="F192" s="10">
        <v>15</v>
      </c>
      <c r="G192" t="s">
        <v>13</v>
      </c>
      <c r="H192" t="s">
        <v>1072</v>
      </c>
      <c r="I192" t="s">
        <v>18</v>
      </c>
      <c r="J192" s="10">
        <v>100</v>
      </c>
    </row>
    <row r="193" spans="1:19" x14ac:dyDescent="0.2">
      <c r="A193" t="s">
        <v>155</v>
      </c>
      <c r="B193" t="s">
        <v>1101</v>
      </c>
      <c r="C193" t="s">
        <v>1103</v>
      </c>
      <c r="D193" t="s">
        <v>22</v>
      </c>
      <c r="E193" t="s">
        <v>1078</v>
      </c>
      <c r="F193" s="10">
        <v>8</v>
      </c>
      <c r="G193" t="s">
        <v>13</v>
      </c>
      <c r="H193" t="s">
        <v>1072</v>
      </c>
      <c r="I193" t="s">
        <v>18</v>
      </c>
      <c r="J193" s="10">
        <v>100</v>
      </c>
    </row>
    <row r="194" spans="1:19" x14ac:dyDescent="0.2">
      <c r="A194" t="s">
        <v>155</v>
      </c>
      <c r="B194" t="s">
        <v>369</v>
      </c>
      <c r="C194" t="s">
        <v>1103</v>
      </c>
      <c r="D194" t="s">
        <v>22</v>
      </c>
      <c r="E194" t="s">
        <v>1078</v>
      </c>
      <c r="F194" s="10">
        <v>15</v>
      </c>
      <c r="G194" t="s">
        <v>13</v>
      </c>
      <c r="H194" t="s">
        <v>1072</v>
      </c>
      <c r="I194" t="s">
        <v>18</v>
      </c>
      <c r="J194" s="10">
        <v>100</v>
      </c>
    </row>
    <row r="195" spans="1:19" x14ac:dyDescent="0.2">
      <c r="A195" t="s">
        <v>995</v>
      </c>
      <c r="B195" t="s">
        <v>9</v>
      </c>
      <c r="C195" t="s">
        <v>1108</v>
      </c>
      <c r="D195" t="s">
        <v>22</v>
      </c>
      <c r="E195" t="s">
        <v>237</v>
      </c>
      <c r="F195" s="10">
        <v>5</v>
      </c>
      <c r="G195" t="s">
        <v>13</v>
      </c>
      <c r="H195" t="s">
        <v>1105</v>
      </c>
      <c r="I195" t="s">
        <v>18</v>
      </c>
      <c r="J195" s="10">
        <v>100</v>
      </c>
      <c r="L195">
        <f t="shared" ref="L195:L197" si="15">E195*F195*J195*0.01</f>
        <v>10</v>
      </c>
      <c r="R195">
        <f>L195</f>
        <v>10</v>
      </c>
    </row>
    <row r="196" spans="1:19" x14ac:dyDescent="0.2">
      <c r="A196" t="s">
        <v>995</v>
      </c>
      <c r="B196" t="s">
        <v>19</v>
      </c>
      <c r="C196" t="s">
        <v>1108</v>
      </c>
      <c r="D196" t="s">
        <v>22</v>
      </c>
      <c r="E196" t="s">
        <v>237</v>
      </c>
      <c r="F196" s="10">
        <v>4</v>
      </c>
      <c r="G196" t="s">
        <v>13</v>
      </c>
      <c r="H196" t="s">
        <v>1105</v>
      </c>
      <c r="I196" t="s">
        <v>18</v>
      </c>
      <c r="J196" s="10">
        <v>100</v>
      </c>
      <c r="L196">
        <f t="shared" si="15"/>
        <v>8</v>
      </c>
      <c r="R196">
        <f>L196</f>
        <v>8</v>
      </c>
    </row>
    <row r="197" spans="1:19" x14ac:dyDescent="0.2">
      <c r="A197" t="s">
        <v>480</v>
      </c>
      <c r="B197" t="s">
        <v>9</v>
      </c>
      <c r="C197" t="s">
        <v>1122</v>
      </c>
      <c r="D197" t="s">
        <v>22</v>
      </c>
      <c r="E197" t="s">
        <v>12</v>
      </c>
      <c r="F197" s="10">
        <v>15</v>
      </c>
      <c r="G197" t="s">
        <v>13</v>
      </c>
      <c r="H197" t="s">
        <v>1123</v>
      </c>
      <c r="I197" t="s">
        <v>18</v>
      </c>
      <c r="J197" s="10">
        <v>100</v>
      </c>
      <c r="L197">
        <f t="shared" si="15"/>
        <v>45</v>
      </c>
      <c r="S197">
        <f>L197</f>
        <v>45</v>
      </c>
    </row>
    <row r="198" spans="1:19" x14ac:dyDescent="0.2">
      <c r="F198" s="10"/>
      <c r="J198" s="10"/>
    </row>
    <row r="199" spans="1:19" x14ac:dyDescent="0.2">
      <c r="F199" s="10"/>
      <c r="J199" s="10"/>
      <c r="L199" s="12">
        <f>SUM(L2:L197)</f>
        <v>11709</v>
      </c>
      <c r="M199" s="12">
        <f t="shared" ref="M199:S199" si="16">SUM(M2:M197)</f>
        <v>0</v>
      </c>
      <c r="N199" s="12">
        <f t="shared" si="16"/>
        <v>4602</v>
      </c>
      <c r="O199" s="12">
        <f t="shared" si="16"/>
        <v>3561</v>
      </c>
      <c r="P199" s="12">
        <f t="shared" si="16"/>
        <v>864</v>
      </c>
      <c r="Q199" s="12">
        <f t="shared" si="16"/>
        <v>2499</v>
      </c>
      <c r="R199" s="12">
        <f t="shared" si="16"/>
        <v>18</v>
      </c>
      <c r="S199" s="12">
        <f t="shared" si="16"/>
        <v>45</v>
      </c>
    </row>
    <row r="200" spans="1:19" x14ac:dyDescent="0.2">
      <c r="F200" s="10"/>
      <c r="J200" s="10"/>
    </row>
    <row r="201" spans="1:19" x14ac:dyDescent="0.2">
      <c r="F201" s="10"/>
      <c r="J201" s="10"/>
    </row>
    <row r="202" spans="1:19" x14ac:dyDescent="0.2">
      <c r="F202" s="10"/>
      <c r="J202" s="10"/>
    </row>
    <row r="203" spans="1:19" x14ac:dyDescent="0.2">
      <c r="F203" s="10"/>
      <c r="J203" s="10"/>
    </row>
    <row r="204" spans="1:19" x14ac:dyDescent="0.2">
      <c r="F204" s="10"/>
      <c r="J204" s="10"/>
    </row>
    <row r="205" spans="1:19" x14ac:dyDescent="0.2">
      <c r="F205" s="10"/>
      <c r="J205" s="10"/>
    </row>
    <row r="206" spans="1:19" x14ac:dyDescent="0.2">
      <c r="F206" s="10"/>
      <c r="J206" s="10"/>
    </row>
    <row r="207" spans="1:19" x14ac:dyDescent="0.2">
      <c r="F207" s="10"/>
      <c r="J207" s="10"/>
    </row>
    <row r="208" spans="1:19" x14ac:dyDescent="0.2">
      <c r="F208" s="10"/>
      <c r="J208" s="10"/>
    </row>
    <row r="209" spans="1:10" x14ac:dyDescent="0.2">
      <c r="F209" s="10"/>
      <c r="J209" s="10"/>
    </row>
    <row r="210" spans="1:10" x14ac:dyDescent="0.2">
      <c r="F210" s="10"/>
      <c r="J210" s="10"/>
    </row>
    <row r="211" spans="1:10" x14ac:dyDescent="0.2">
      <c r="F211" s="10"/>
      <c r="J211" s="10"/>
    </row>
    <row r="212" spans="1:10" x14ac:dyDescent="0.2">
      <c r="F212" s="10"/>
      <c r="J212" s="10"/>
    </row>
    <row r="213" spans="1:10" x14ac:dyDescent="0.2">
      <c r="A213" t="s">
        <v>1066</v>
      </c>
      <c r="B213" t="s">
        <v>771</v>
      </c>
      <c r="C213" t="s">
        <v>1067</v>
      </c>
      <c r="D213" t="s">
        <v>11</v>
      </c>
      <c r="E213" t="s">
        <v>12</v>
      </c>
      <c r="F213" s="10">
        <v>4</v>
      </c>
      <c r="G213" t="s">
        <v>772</v>
      </c>
      <c r="H213" t="s">
        <v>895</v>
      </c>
      <c r="I213" t="s">
        <v>15</v>
      </c>
      <c r="J213" s="10">
        <v>0</v>
      </c>
    </row>
    <row r="214" spans="1:10" x14ac:dyDescent="0.2">
      <c r="A214" t="s">
        <v>1073</v>
      </c>
      <c r="B214" t="s">
        <v>771</v>
      </c>
      <c r="C214" t="s">
        <v>1074</v>
      </c>
      <c r="D214" t="s">
        <v>22</v>
      </c>
      <c r="E214" t="s">
        <v>16</v>
      </c>
      <c r="F214" s="10">
        <v>4</v>
      </c>
      <c r="G214" t="s">
        <v>772</v>
      </c>
      <c r="H214" t="s">
        <v>895</v>
      </c>
      <c r="I214" t="s">
        <v>15</v>
      </c>
      <c r="J214" s="10">
        <v>0</v>
      </c>
    </row>
    <row r="215" spans="1:10" x14ac:dyDescent="0.2">
      <c r="A215" t="s">
        <v>662</v>
      </c>
      <c r="B215" t="s">
        <v>34</v>
      </c>
      <c r="C215" t="s">
        <v>1075</v>
      </c>
      <c r="D215" t="s">
        <v>11</v>
      </c>
      <c r="E215" t="s">
        <v>40</v>
      </c>
      <c r="F215" s="10">
        <v>78</v>
      </c>
      <c r="G215" t="s">
        <v>35</v>
      </c>
      <c r="H215" t="s">
        <v>1072</v>
      </c>
      <c r="I215" t="s">
        <v>15</v>
      </c>
      <c r="J215" s="10">
        <v>0</v>
      </c>
    </row>
    <row r="216" spans="1:10" x14ac:dyDescent="0.2">
      <c r="A216" t="s">
        <v>662</v>
      </c>
      <c r="B216" t="s">
        <v>117</v>
      </c>
      <c r="C216" t="s">
        <v>1075</v>
      </c>
      <c r="D216" t="s">
        <v>22</v>
      </c>
      <c r="E216" t="s">
        <v>40</v>
      </c>
      <c r="F216" s="10">
        <v>22</v>
      </c>
      <c r="G216" t="s">
        <v>35</v>
      </c>
      <c r="H216" t="s">
        <v>1077</v>
      </c>
      <c r="I216" t="s">
        <v>15</v>
      </c>
      <c r="J216" s="10">
        <v>0</v>
      </c>
    </row>
    <row r="217" spans="1:10" x14ac:dyDescent="0.2">
      <c r="A217" t="s">
        <v>136</v>
      </c>
      <c r="B217" t="s">
        <v>911</v>
      </c>
      <c r="C217" t="s">
        <v>1081</v>
      </c>
      <c r="D217" t="s">
        <v>11</v>
      </c>
      <c r="E217" t="s">
        <v>12</v>
      </c>
      <c r="F217" s="10">
        <v>89</v>
      </c>
      <c r="G217" t="s">
        <v>13</v>
      </c>
      <c r="H217" t="s">
        <v>1082</v>
      </c>
      <c r="I217" t="s">
        <v>15</v>
      </c>
      <c r="J217" s="10">
        <v>0</v>
      </c>
    </row>
    <row r="218" spans="1:10" x14ac:dyDescent="0.2">
      <c r="A218" t="s">
        <v>136</v>
      </c>
      <c r="B218" t="s">
        <v>19</v>
      </c>
      <c r="C218" t="s">
        <v>1081</v>
      </c>
      <c r="D218" t="s">
        <v>11</v>
      </c>
      <c r="E218" t="s">
        <v>12</v>
      </c>
      <c r="F218" s="10">
        <v>114</v>
      </c>
      <c r="G218" t="s">
        <v>13</v>
      </c>
      <c r="H218" t="s">
        <v>1082</v>
      </c>
      <c r="I218" t="s">
        <v>15</v>
      </c>
      <c r="J218" s="10">
        <v>0</v>
      </c>
    </row>
    <row r="219" spans="1:10" x14ac:dyDescent="0.2">
      <c r="A219" t="s">
        <v>136</v>
      </c>
      <c r="B219" t="s">
        <v>25</v>
      </c>
      <c r="C219" t="s">
        <v>1081</v>
      </c>
      <c r="D219" t="s">
        <v>11</v>
      </c>
      <c r="E219" t="s">
        <v>12</v>
      </c>
      <c r="F219" s="10">
        <v>115</v>
      </c>
      <c r="G219" t="s">
        <v>13</v>
      </c>
      <c r="H219" t="s">
        <v>1082</v>
      </c>
      <c r="I219" t="s">
        <v>15</v>
      </c>
      <c r="J219" s="10">
        <v>0</v>
      </c>
    </row>
    <row r="220" spans="1:10" x14ac:dyDescent="0.2">
      <c r="A220" t="s">
        <v>136</v>
      </c>
      <c r="B220" t="s">
        <v>26</v>
      </c>
      <c r="C220" t="s">
        <v>1081</v>
      </c>
      <c r="D220" t="s">
        <v>11</v>
      </c>
      <c r="E220" t="s">
        <v>12</v>
      </c>
      <c r="F220" s="10">
        <v>110</v>
      </c>
      <c r="G220" t="s">
        <v>13</v>
      </c>
      <c r="H220" t="s">
        <v>1082</v>
      </c>
      <c r="I220" t="s">
        <v>15</v>
      </c>
      <c r="J220" s="10">
        <v>0</v>
      </c>
    </row>
    <row r="221" spans="1:10" x14ac:dyDescent="0.2">
      <c r="A221" t="s">
        <v>136</v>
      </c>
      <c r="B221" t="s">
        <v>27</v>
      </c>
      <c r="C221" t="s">
        <v>1081</v>
      </c>
      <c r="D221" t="s">
        <v>11</v>
      </c>
      <c r="E221" t="s">
        <v>12</v>
      </c>
      <c r="F221" s="10">
        <v>115</v>
      </c>
      <c r="G221" t="s">
        <v>13</v>
      </c>
      <c r="H221" t="s">
        <v>1082</v>
      </c>
      <c r="I221" t="s">
        <v>15</v>
      </c>
      <c r="J221" s="10">
        <v>0</v>
      </c>
    </row>
    <row r="222" spans="1:10" x14ac:dyDescent="0.2">
      <c r="A222" t="s">
        <v>136</v>
      </c>
      <c r="B222" t="s">
        <v>28</v>
      </c>
      <c r="C222" t="s">
        <v>1081</v>
      </c>
      <c r="D222" t="s">
        <v>11</v>
      </c>
      <c r="E222" t="s">
        <v>12</v>
      </c>
      <c r="F222" s="10">
        <v>106</v>
      </c>
      <c r="G222" t="s">
        <v>13</v>
      </c>
      <c r="H222" t="s">
        <v>1082</v>
      </c>
      <c r="I222" t="s">
        <v>15</v>
      </c>
      <c r="J222" s="10">
        <v>0</v>
      </c>
    </row>
    <row r="223" spans="1:10" x14ac:dyDescent="0.2">
      <c r="A223" t="s">
        <v>136</v>
      </c>
      <c r="B223" t="s">
        <v>29</v>
      </c>
      <c r="C223" t="s">
        <v>1081</v>
      </c>
      <c r="D223" t="s">
        <v>11</v>
      </c>
      <c r="E223" t="s">
        <v>12</v>
      </c>
      <c r="F223" s="10">
        <v>96</v>
      </c>
      <c r="G223" t="s">
        <v>13</v>
      </c>
      <c r="H223" t="s">
        <v>1082</v>
      </c>
      <c r="I223" t="s">
        <v>15</v>
      </c>
      <c r="J223" s="10">
        <v>0</v>
      </c>
    </row>
    <row r="224" spans="1:10" x14ac:dyDescent="0.2">
      <c r="A224" t="s">
        <v>136</v>
      </c>
      <c r="B224" t="s">
        <v>31</v>
      </c>
      <c r="C224" t="s">
        <v>1081</v>
      </c>
      <c r="D224" t="s">
        <v>11</v>
      </c>
      <c r="E224" t="s">
        <v>12</v>
      </c>
      <c r="F224" s="10">
        <v>145</v>
      </c>
      <c r="G224" t="s">
        <v>13</v>
      </c>
      <c r="H224" t="s">
        <v>1082</v>
      </c>
      <c r="I224" t="s">
        <v>15</v>
      </c>
      <c r="J224" s="10">
        <v>0</v>
      </c>
    </row>
    <row r="225" spans="1:10" x14ac:dyDescent="0.2">
      <c r="A225" t="s">
        <v>136</v>
      </c>
      <c r="B225" t="s">
        <v>32</v>
      </c>
      <c r="C225" t="s">
        <v>1081</v>
      </c>
      <c r="D225" t="s">
        <v>11</v>
      </c>
      <c r="E225" t="s">
        <v>12</v>
      </c>
      <c r="F225" s="10">
        <v>106</v>
      </c>
      <c r="G225" t="s">
        <v>13</v>
      </c>
      <c r="H225" t="s">
        <v>1082</v>
      </c>
      <c r="I225" t="s">
        <v>15</v>
      </c>
      <c r="J225" s="10">
        <v>0</v>
      </c>
    </row>
    <row r="226" spans="1:10" x14ac:dyDescent="0.2">
      <c r="A226" t="s">
        <v>136</v>
      </c>
      <c r="B226" t="s">
        <v>33</v>
      </c>
      <c r="C226" t="s">
        <v>1081</v>
      </c>
      <c r="D226" t="s">
        <v>11</v>
      </c>
      <c r="E226" t="s">
        <v>12</v>
      </c>
      <c r="F226" s="10">
        <v>115</v>
      </c>
      <c r="G226" t="s">
        <v>13</v>
      </c>
      <c r="H226" t="s">
        <v>1082</v>
      </c>
      <c r="I226" t="s">
        <v>15</v>
      </c>
      <c r="J226" s="10">
        <v>0</v>
      </c>
    </row>
    <row r="227" spans="1:10" x14ac:dyDescent="0.2">
      <c r="A227" t="s">
        <v>140</v>
      </c>
      <c r="B227" t="s">
        <v>25</v>
      </c>
      <c r="C227" t="s">
        <v>1091</v>
      </c>
      <c r="D227" t="s">
        <v>11</v>
      </c>
      <c r="E227" t="s">
        <v>12</v>
      </c>
      <c r="F227" s="10">
        <v>108</v>
      </c>
      <c r="G227" t="s">
        <v>13</v>
      </c>
      <c r="H227" t="s">
        <v>1082</v>
      </c>
      <c r="I227" t="s">
        <v>15</v>
      </c>
      <c r="J227" s="10">
        <v>0</v>
      </c>
    </row>
    <row r="228" spans="1:10" x14ac:dyDescent="0.2">
      <c r="A228" t="s">
        <v>140</v>
      </c>
      <c r="B228" t="s">
        <v>26</v>
      </c>
      <c r="C228" t="s">
        <v>1091</v>
      </c>
      <c r="D228" t="s">
        <v>11</v>
      </c>
      <c r="E228" t="s">
        <v>12</v>
      </c>
      <c r="F228" s="10">
        <v>79</v>
      </c>
      <c r="G228" t="s">
        <v>13</v>
      </c>
      <c r="H228" t="s">
        <v>1082</v>
      </c>
      <c r="I228" t="s">
        <v>15</v>
      </c>
      <c r="J228" s="10">
        <v>0</v>
      </c>
    </row>
    <row r="229" spans="1:10" x14ac:dyDescent="0.2">
      <c r="A229" t="s">
        <v>142</v>
      </c>
      <c r="B229" t="s">
        <v>9</v>
      </c>
      <c r="C229" t="s">
        <v>1093</v>
      </c>
      <c r="D229" t="s">
        <v>22</v>
      </c>
      <c r="E229" t="s">
        <v>16</v>
      </c>
      <c r="F229" s="10">
        <v>21</v>
      </c>
      <c r="G229" t="s">
        <v>13</v>
      </c>
      <c r="H229" t="s">
        <v>1072</v>
      </c>
      <c r="I229" t="s">
        <v>15</v>
      </c>
      <c r="J229" s="10">
        <v>0</v>
      </c>
    </row>
    <row r="230" spans="1:10" x14ac:dyDescent="0.2">
      <c r="A230" t="s">
        <v>142</v>
      </c>
      <c r="B230" t="s">
        <v>19</v>
      </c>
      <c r="C230" t="s">
        <v>1093</v>
      </c>
      <c r="D230" t="s">
        <v>22</v>
      </c>
      <c r="E230" t="s">
        <v>16</v>
      </c>
      <c r="F230" s="10">
        <v>21</v>
      </c>
      <c r="G230" t="s">
        <v>13</v>
      </c>
      <c r="H230" t="s">
        <v>1072</v>
      </c>
      <c r="I230" t="s">
        <v>15</v>
      </c>
      <c r="J230" s="10">
        <v>0</v>
      </c>
    </row>
    <row r="231" spans="1:10" x14ac:dyDescent="0.2">
      <c r="A231" t="s">
        <v>142</v>
      </c>
      <c r="B231" t="s">
        <v>25</v>
      </c>
      <c r="C231" t="s">
        <v>1093</v>
      </c>
      <c r="D231" t="s">
        <v>22</v>
      </c>
      <c r="E231" t="s">
        <v>16</v>
      </c>
      <c r="F231" s="10">
        <v>23</v>
      </c>
      <c r="G231" t="s">
        <v>13</v>
      </c>
      <c r="H231" t="s">
        <v>1072</v>
      </c>
      <c r="I231" t="s">
        <v>15</v>
      </c>
      <c r="J231" s="10">
        <v>0</v>
      </c>
    </row>
    <row r="232" spans="1:10" x14ac:dyDescent="0.2">
      <c r="A232" t="s">
        <v>142</v>
      </c>
      <c r="B232" t="s">
        <v>26</v>
      </c>
      <c r="C232" t="s">
        <v>1093</v>
      </c>
      <c r="D232" t="s">
        <v>22</v>
      </c>
      <c r="E232" t="s">
        <v>16</v>
      </c>
      <c r="F232" s="10">
        <v>24</v>
      </c>
      <c r="G232" t="s">
        <v>13</v>
      </c>
      <c r="H232" t="s">
        <v>1072</v>
      </c>
      <c r="I232" t="s">
        <v>15</v>
      </c>
      <c r="J232" s="10">
        <v>0</v>
      </c>
    </row>
    <row r="233" spans="1:10" x14ac:dyDescent="0.2">
      <c r="A233" t="s">
        <v>142</v>
      </c>
      <c r="B233" t="s">
        <v>27</v>
      </c>
      <c r="C233" t="s">
        <v>1093</v>
      </c>
      <c r="D233" t="s">
        <v>22</v>
      </c>
      <c r="E233" t="s">
        <v>16</v>
      </c>
      <c r="F233" s="10">
        <v>18</v>
      </c>
      <c r="G233" t="s">
        <v>13</v>
      </c>
      <c r="H233" t="s">
        <v>1072</v>
      </c>
      <c r="I233" t="s">
        <v>15</v>
      </c>
      <c r="J233" s="10">
        <v>0</v>
      </c>
    </row>
    <row r="234" spans="1:10" x14ac:dyDescent="0.2">
      <c r="A234" t="s">
        <v>142</v>
      </c>
      <c r="B234" t="s">
        <v>28</v>
      </c>
      <c r="C234" t="s">
        <v>1093</v>
      </c>
      <c r="D234" t="s">
        <v>22</v>
      </c>
      <c r="E234" t="s">
        <v>16</v>
      </c>
      <c r="F234" s="10">
        <v>12</v>
      </c>
      <c r="G234" t="s">
        <v>13</v>
      </c>
      <c r="H234" t="s">
        <v>1072</v>
      </c>
      <c r="I234" t="s">
        <v>15</v>
      </c>
      <c r="J234" s="10">
        <v>0</v>
      </c>
    </row>
    <row r="235" spans="1:10" x14ac:dyDescent="0.2">
      <c r="A235" t="s">
        <v>142</v>
      </c>
      <c r="B235" t="s">
        <v>29</v>
      </c>
      <c r="C235" t="s">
        <v>1093</v>
      </c>
      <c r="D235" t="s">
        <v>22</v>
      </c>
      <c r="E235" t="s">
        <v>16</v>
      </c>
      <c r="F235" s="10">
        <v>23</v>
      </c>
      <c r="G235" t="s">
        <v>13</v>
      </c>
      <c r="H235" t="s">
        <v>1072</v>
      </c>
      <c r="I235" t="s">
        <v>15</v>
      </c>
      <c r="J235" s="10">
        <v>0</v>
      </c>
    </row>
    <row r="236" spans="1:10" x14ac:dyDescent="0.2">
      <c r="A236" t="s">
        <v>142</v>
      </c>
      <c r="B236" t="s">
        <v>31</v>
      </c>
      <c r="C236" t="s">
        <v>1093</v>
      </c>
      <c r="D236" t="s">
        <v>22</v>
      </c>
      <c r="E236" t="s">
        <v>16</v>
      </c>
      <c r="F236" s="10">
        <v>16</v>
      </c>
      <c r="G236" t="s">
        <v>13</v>
      </c>
      <c r="H236" t="s">
        <v>1072</v>
      </c>
      <c r="I236" t="s">
        <v>15</v>
      </c>
      <c r="J236" s="10">
        <v>0</v>
      </c>
    </row>
    <row r="237" spans="1:10" x14ac:dyDescent="0.2">
      <c r="A237" t="s">
        <v>142</v>
      </c>
      <c r="B237" t="s">
        <v>32</v>
      </c>
      <c r="C237" t="s">
        <v>1093</v>
      </c>
      <c r="D237" t="s">
        <v>22</v>
      </c>
      <c r="E237" t="s">
        <v>16</v>
      </c>
      <c r="F237" s="10">
        <v>18</v>
      </c>
      <c r="G237" t="s">
        <v>13</v>
      </c>
      <c r="H237" t="s">
        <v>1072</v>
      </c>
      <c r="I237" t="s">
        <v>15</v>
      </c>
      <c r="J237" s="10">
        <v>0</v>
      </c>
    </row>
    <row r="238" spans="1:10" x14ac:dyDescent="0.2">
      <c r="A238" t="s">
        <v>142</v>
      </c>
      <c r="B238" t="s">
        <v>33</v>
      </c>
      <c r="C238" t="s">
        <v>1093</v>
      </c>
      <c r="D238" t="s">
        <v>22</v>
      </c>
      <c r="E238" t="s">
        <v>16</v>
      </c>
      <c r="F238" s="10">
        <v>10</v>
      </c>
      <c r="G238" t="s">
        <v>13</v>
      </c>
      <c r="H238" t="s">
        <v>1072</v>
      </c>
      <c r="I238" t="s">
        <v>15</v>
      </c>
      <c r="J238" s="10">
        <v>0</v>
      </c>
    </row>
    <row r="239" spans="1:10" x14ac:dyDescent="0.2">
      <c r="A239" t="s">
        <v>142</v>
      </c>
      <c r="B239" t="s">
        <v>300</v>
      </c>
      <c r="C239" t="s">
        <v>1093</v>
      </c>
      <c r="D239" t="s">
        <v>22</v>
      </c>
      <c r="E239" t="s">
        <v>16</v>
      </c>
      <c r="F239" s="10">
        <v>20</v>
      </c>
      <c r="G239" t="s">
        <v>13</v>
      </c>
      <c r="H239" t="s">
        <v>1072</v>
      </c>
      <c r="I239" t="s">
        <v>15</v>
      </c>
      <c r="J239" s="10">
        <v>0</v>
      </c>
    </row>
    <row r="240" spans="1:10" x14ac:dyDescent="0.2">
      <c r="A240" t="s">
        <v>142</v>
      </c>
      <c r="B240" t="s">
        <v>204</v>
      </c>
      <c r="C240" t="s">
        <v>1093</v>
      </c>
      <c r="D240" t="s">
        <v>22</v>
      </c>
      <c r="E240" t="s">
        <v>16</v>
      </c>
      <c r="F240" s="10">
        <v>24</v>
      </c>
      <c r="G240" t="s">
        <v>13</v>
      </c>
      <c r="H240" t="s">
        <v>1072</v>
      </c>
      <c r="I240" t="s">
        <v>15</v>
      </c>
      <c r="J240" s="10">
        <v>0</v>
      </c>
    </row>
    <row r="241" spans="1:10" x14ac:dyDescent="0.2">
      <c r="A241" t="s">
        <v>142</v>
      </c>
      <c r="B241" t="s">
        <v>301</v>
      </c>
      <c r="C241" t="s">
        <v>1093</v>
      </c>
      <c r="D241" t="s">
        <v>22</v>
      </c>
      <c r="E241" t="s">
        <v>16</v>
      </c>
      <c r="F241" s="10">
        <v>22</v>
      </c>
      <c r="G241" t="s">
        <v>13</v>
      </c>
      <c r="H241" t="s">
        <v>1072</v>
      </c>
      <c r="I241" t="s">
        <v>15</v>
      </c>
      <c r="J241" s="10">
        <v>0</v>
      </c>
    </row>
    <row r="242" spans="1:10" x14ac:dyDescent="0.2">
      <c r="A242" t="s">
        <v>142</v>
      </c>
      <c r="B242" t="s">
        <v>302</v>
      </c>
      <c r="C242" t="s">
        <v>1093</v>
      </c>
      <c r="D242" t="s">
        <v>22</v>
      </c>
      <c r="E242" t="s">
        <v>16</v>
      </c>
      <c r="F242" s="10">
        <v>18</v>
      </c>
      <c r="G242" t="s">
        <v>13</v>
      </c>
      <c r="H242" t="s">
        <v>1072</v>
      </c>
      <c r="I242" t="s">
        <v>15</v>
      </c>
      <c r="J242" s="10">
        <v>0</v>
      </c>
    </row>
    <row r="243" spans="1:10" x14ac:dyDescent="0.2">
      <c r="A243" t="s">
        <v>142</v>
      </c>
      <c r="B243" t="s">
        <v>304</v>
      </c>
      <c r="C243" t="s">
        <v>1093</v>
      </c>
      <c r="D243" t="s">
        <v>22</v>
      </c>
      <c r="E243" t="s">
        <v>16</v>
      </c>
      <c r="F243" s="10">
        <v>3</v>
      </c>
      <c r="G243" t="s">
        <v>13</v>
      </c>
      <c r="H243" t="s">
        <v>1072</v>
      </c>
      <c r="I243" t="s">
        <v>15</v>
      </c>
      <c r="J243" s="10">
        <v>0</v>
      </c>
    </row>
    <row r="244" spans="1:10" x14ac:dyDescent="0.2">
      <c r="A244" t="s">
        <v>142</v>
      </c>
      <c r="B244" t="s">
        <v>347</v>
      </c>
      <c r="C244" t="s">
        <v>1093</v>
      </c>
      <c r="D244" t="s">
        <v>22</v>
      </c>
      <c r="E244" t="s">
        <v>16</v>
      </c>
      <c r="F244" s="10">
        <v>17</v>
      </c>
      <c r="G244" t="s">
        <v>13</v>
      </c>
      <c r="H244" t="s">
        <v>1072</v>
      </c>
      <c r="I244" t="s">
        <v>15</v>
      </c>
      <c r="J244" s="10">
        <v>0</v>
      </c>
    </row>
    <row r="245" spans="1:10" x14ac:dyDescent="0.2">
      <c r="A245" t="s">
        <v>142</v>
      </c>
      <c r="B245" t="s">
        <v>349</v>
      </c>
      <c r="C245" t="s">
        <v>1093</v>
      </c>
      <c r="D245" t="s">
        <v>22</v>
      </c>
      <c r="E245" t="s">
        <v>16</v>
      </c>
      <c r="F245" s="10">
        <v>13</v>
      </c>
      <c r="G245" t="s">
        <v>13</v>
      </c>
      <c r="H245" t="s">
        <v>1072</v>
      </c>
      <c r="I245" t="s">
        <v>15</v>
      </c>
      <c r="J245" s="10">
        <v>0</v>
      </c>
    </row>
    <row r="246" spans="1:10" x14ac:dyDescent="0.2">
      <c r="A246" t="s">
        <v>142</v>
      </c>
      <c r="B246" t="s">
        <v>351</v>
      </c>
      <c r="C246" t="s">
        <v>1093</v>
      </c>
      <c r="D246" t="s">
        <v>22</v>
      </c>
      <c r="E246" t="s">
        <v>16</v>
      </c>
      <c r="F246" s="10">
        <v>24</v>
      </c>
      <c r="G246" t="s">
        <v>13</v>
      </c>
      <c r="H246" t="s">
        <v>1072</v>
      </c>
      <c r="I246" t="s">
        <v>15</v>
      </c>
      <c r="J246" s="10">
        <v>0</v>
      </c>
    </row>
    <row r="247" spans="1:10" x14ac:dyDescent="0.2">
      <c r="A247" t="s">
        <v>142</v>
      </c>
      <c r="B247" t="s">
        <v>352</v>
      </c>
      <c r="C247" t="s">
        <v>1093</v>
      </c>
      <c r="D247" t="s">
        <v>22</v>
      </c>
      <c r="E247" t="s">
        <v>16</v>
      </c>
      <c r="F247" s="10">
        <v>13</v>
      </c>
      <c r="G247" t="s">
        <v>13</v>
      </c>
      <c r="H247" t="s">
        <v>1072</v>
      </c>
      <c r="I247" t="s">
        <v>15</v>
      </c>
      <c r="J247" s="10">
        <v>0</v>
      </c>
    </row>
    <row r="248" spans="1:10" x14ac:dyDescent="0.2">
      <c r="A248" t="s">
        <v>142</v>
      </c>
      <c r="B248" t="s">
        <v>305</v>
      </c>
      <c r="C248" t="s">
        <v>1093</v>
      </c>
      <c r="D248" t="s">
        <v>22</v>
      </c>
      <c r="E248" t="s">
        <v>16</v>
      </c>
      <c r="F248" s="10">
        <v>12</v>
      </c>
      <c r="G248" t="s">
        <v>13</v>
      </c>
      <c r="H248" t="s">
        <v>1072</v>
      </c>
      <c r="I248" t="s">
        <v>15</v>
      </c>
      <c r="J248" s="10">
        <v>0</v>
      </c>
    </row>
    <row r="249" spans="1:10" x14ac:dyDescent="0.2">
      <c r="A249" t="s">
        <v>142</v>
      </c>
      <c r="B249" t="s">
        <v>307</v>
      </c>
      <c r="C249" t="s">
        <v>1093</v>
      </c>
      <c r="D249" t="s">
        <v>22</v>
      </c>
      <c r="E249" t="s">
        <v>16</v>
      </c>
      <c r="F249" s="10">
        <v>5</v>
      </c>
      <c r="G249" t="s">
        <v>13</v>
      </c>
      <c r="H249" t="s">
        <v>1072</v>
      </c>
      <c r="I249" t="s">
        <v>15</v>
      </c>
      <c r="J249" s="10">
        <v>0</v>
      </c>
    </row>
    <row r="250" spans="1:10" x14ac:dyDescent="0.2">
      <c r="A250" t="s">
        <v>142</v>
      </c>
      <c r="B250" t="s">
        <v>225</v>
      </c>
      <c r="C250" t="s">
        <v>1093</v>
      </c>
      <c r="D250" t="s">
        <v>22</v>
      </c>
      <c r="E250" t="s">
        <v>16</v>
      </c>
      <c r="F250" s="10">
        <v>14</v>
      </c>
      <c r="G250" t="s">
        <v>13</v>
      </c>
      <c r="H250" t="s">
        <v>1072</v>
      </c>
      <c r="I250" t="s">
        <v>15</v>
      </c>
      <c r="J250" s="10">
        <v>0</v>
      </c>
    </row>
    <row r="251" spans="1:10" x14ac:dyDescent="0.2">
      <c r="A251" t="s">
        <v>142</v>
      </c>
      <c r="B251" t="s">
        <v>309</v>
      </c>
      <c r="C251" t="s">
        <v>1093</v>
      </c>
      <c r="D251" t="s">
        <v>22</v>
      </c>
      <c r="E251" t="s">
        <v>16</v>
      </c>
      <c r="F251" s="10">
        <v>21</v>
      </c>
      <c r="G251" t="s">
        <v>13</v>
      </c>
      <c r="H251" t="s">
        <v>1072</v>
      </c>
      <c r="I251" t="s">
        <v>15</v>
      </c>
      <c r="J251" s="10">
        <v>0</v>
      </c>
    </row>
    <row r="252" spans="1:10" x14ac:dyDescent="0.2">
      <c r="A252" t="s">
        <v>153</v>
      </c>
      <c r="B252" t="s">
        <v>19</v>
      </c>
      <c r="C252" t="s">
        <v>1094</v>
      </c>
      <c r="D252" t="s">
        <v>11</v>
      </c>
      <c r="E252" t="s">
        <v>40</v>
      </c>
      <c r="F252" s="10">
        <v>90</v>
      </c>
      <c r="G252" t="s">
        <v>13</v>
      </c>
      <c r="H252" t="s">
        <v>1095</v>
      </c>
      <c r="I252" t="s">
        <v>15</v>
      </c>
      <c r="J252" s="10">
        <v>0</v>
      </c>
    </row>
    <row r="253" spans="1:10" x14ac:dyDescent="0.2">
      <c r="A253" t="s">
        <v>153</v>
      </c>
      <c r="B253" t="s">
        <v>25</v>
      </c>
      <c r="C253" t="s">
        <v>1094</v>
      </c>
      <c r="D253" t="s">
        <v>11</v>
      </c>
      <c r="E253" t="s">
        <v>40</v>
      </c>
      <c r="F253" s="10">
        <v>74</v>
      </c>
      <c r="G253" t="s">
        <v>13</v>
      </c>
      <c r="H253" t="s">
        <v>1095</v>
      </c>
      <c r="I253" t="s">
        <v>15</v>
      </c>
      <c r="J253" s="10">
        <v>0</v>
      </c>
    </row>
    <row r="254" spans="1:10" x14ac:dyDescent="0.2">
      <c r="A254" t="s">
        <v>153</v>
      </c>
      <c r="B254" t="s">
        <v>34</v>
      </c>
      <c r="C254" t="s">
        <v>1094</v>
      </c>
      <c r="D254" t="s">
        <v>11</v>
      </c>
      <c r="E254" t="s">
        <v>40</v>
      </c>
      <c r="F254" s="10">
        <v>46</v>
      </c>
      <c r="G254" t="s">
        <v>35</v>
      </c>
      <c r="H254" t="s">
        <v>1095</v>
      </c>
      <c r="I254" t="s">
        <v>15</v>
      </c>
      <c r="J254" s="10">
        <v>0</v>
      </c>
    </row>
    <row r="255" spans="1:10" x14ac:dyDescent="0.2">
      <c r="A255" t="s">
        <v>155</v>
      </c>
      <c r="B255" t="s">
        <v>911</v>
      </c>
      <c r="C255" t="s">
        <v>1103</v>
      </c>
      <c r="D255" t="s">
        <v>11</v>
      </c>
      <c r="E255" t="s">
        <v>40</v>
      </c>
      <c r="F255" s="10">
        <v>10</v>
      </c>
      <c r="G255" t="s">
        <v>13</v>
      </c>
      <c r="H255" t="s">
        <v>1095</v>
      </c>
      <c r="I255" t="s">
        <v>15</v>
      </c>
      <c r="J255" s="10">
        <v>0</v>
      </c>
    </row>
    <row r="256" spans="1:10" x14ac:dyDescent="0.2">
      <c r="A256" t="s">
        <v>155</v>
      </c>
      <c r="B256" t="s">
        <v>19</v>
      </c>
      <c r="C256" t="s">
        <v>1103</v>
      </c>
      <c r="D256" t="s">
        <v>11</v>
      </c>
      <c r="E256" t="s">
        <v>40</v>
      </c>
      <c r="F256" s="10">
        <v>42</v>
      </c>
      <c r="G256" t="s">
        <v>13</v>
      </c>
      <c r="H256" t="s">
        <v>1095</v>
      </c>
      <c r="I256" t="s">
        <v>15</v>
      </c>
      <c r="J256" s="10">
        <v>0</v>
      </c>
    </row>
    <row r="257" spans="1:10" x14ac:dyDescent="0.2">
      <c r="A257" t="s">
        <v>155</v>
      </c>
      <c r="B257" t="s">
        <v>34</v>
      </c>
      <c r="C257" t="s">
        <v>1103</v>
      </c>
      <c r="D257" t="s">
        <v>11</v>
      </c>
      <c r="E257" t="s">
        <v>40</v>
      </c>
      <c r="F257" s="10">
        <v>50</v>
      </c>
      <c r="G257" t="s">
        <v>35</v>
      </c>
      <c r="H257" t="s">
        <v>1095</v>
      </c>
      <c r="I257" t="s">
        <v>15</v>
      </c>
      <c r="J257" s="10">
        <v>10</v>
      </c>
    </row>
  </sheetData>
  <autoFilter ref="A1:J1" xr:uid="{321B2837-9558-4C4B-B79A-94E9796817DE}">
    <sortState xmlns:xlrd2="http://schemas.microsoft.com/office/spreadsheetml/2017/richdata2" ref="A2:J240">
      <sortCondition descending="1" ref="I1:I240"/>
    </sortState>
  </autoFilter>
  <sortState xmlns:xlrd2="http://schemas.microsoft.com/office/spreadsheetml/2017/richdata2" ref="A2:J197">
    <sortCondition descending="1" ref="D2:D19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97028-B9DF-3443-9519-38DBABD7C665}">
  <dimension ref="A1:S491"/>
  <sheetViews>
    <sheetView tabSelected="1" zoomScale="130" zoomScaleNormal="130" workbookViewId="0">
      <pane ySplit="1" topLeftCell="A209" activePane="bottomLeft" state="frozen"/>
      <selection pane="bottomLeft" activeCell="L47" sqref="L47"/>
    </sheetView>
  </sheetViews>
  <sheetFormatPr baseColWidth="10" defaultRowHeight="15" x14ac:dyDescent="0.2"/>
  <cols>
    <col min="1" max="1" width="8.5" customWidth="1"/>
    <col min="2" max="2" width="8" customWidth="1"/>
    <col min="3" max="3" width="25.1640625" customWidth="1"/>
    <col min="4" max="4" width="6.6640625" customWidth="1"/>
    <col min="5" max="5" width="6" customWidth="1"/>
    <col min="6" max="6" width="7.6640625" customWidth="1"/>
    <col min="7" max="7" width="16.5" customWidth="1"/>
    <col min="8" max="8" width="27" customWidth="1"/>
    <col min="9" max="9" width="20" customWidth="1"/>
    <col min="10" max="10" width="6.6640625" customWidth="1"/>
  </cols>
  <sheetData>
    <row r="1" spans="1:19" ht="17" thickTop="1" thickBot="1" x14ac:dyDescent="0.25">
      <c r="A1" s="3" t="s">
        <v>1</v>
      </c>
      <c r="B1" s="1" t="s">
        <v>1300</v>
      </c>
      <c r="C1" s="4" t="s">
        <v>2</v>
      </c>
      <c r="D1" s="1" t="s">
        <v>1301</v>
      </c>
      <c r="E1" s="5" t="s">
        <v>3</v>
      </c>
      <c r="F1" s="1" t="s">
        <v>1302</v>
      </c>
      <c r="G1" s="6" t="s">
        <v>4</v>
      </c>
      <c r="H1" s="7" t="s">
        <v>5</v>
      </c>
      <c r="I1" s="8" t="s">
        <v>6</v>
      </c>
      <c r="J1" s="11" t="s">
        <v>1303</v>
      </c>
      <c r="L1" s="12" t="s">
        <v>1304</v>
      </c>
      <c r="M1" s="12" t="s">
        <v>1305</v>
      </c>
      <c r="N1" s="12" t="s">
        <v>1306</v>
      </c>
      <c r="O1" s="12" t="s">
        <v>1307</v>
      </c>
      <c r="P1" s="12" t="s">
        <v>1308</v>
      </c>
      <c r="Q1" s="12" t="s">
        <v>1309</v>
      </c>
      <c r="R1" s="12" t="s">
        <v>1310</v>
      </c>
      <c r="S1" s="12" t="s">
        <v>1311</v>
      </c>
    </row>
    <row r="2" spans="1:19" ht="16" thickTop="1" x14ac:dyDescent="0.2">
      <c r="A2" t="s">
        <v>275</v>
      </c>
      <c r="B2" t="s">
        <v>9</v>
      </c>
      <c r="C2" t="s">
        <v>276</v>
      </c>
      <c r="D2" t="s">
        <v>11</v>
      </c>
      <c r="E2" t="s">
        <v>12</v>
      </c>
      <c r="F2" s="10">
        <v>198</v>
      </c>
      <c r="G2" t="s">
        <v>13</v>
      </c>
      <c r="H2" t="s">
        <v>277</v>
      </c>
      <c r="I2" t="s">
        <v>18</v>
      </c>
      <c r="J2" s="10">
        <v>100</v>
      </c>
      <c r="L2">
        <f>E2*F2*J2*0.01</f>
        <v>594</v>
      </c>
      <c r="O2">
        <f>L2</f>
        <v>594</v>
      </c>
    </row>
    <row r="3" spans="1:19" x14ac:dyDescent="0.2">
      <c r="A3" t="s">
        <v>275</v>
      </c>
      <c r="B3" t="s">
        <v>19</v>
      </c>
      <c r="C3" t="s">
        <v>276</v>
      </c>
      <c r="D3" t="s">
        <v>11</v>
      </c>
      <c r="E3" t="s">
        <v>12</v>
      </c>
      <c r="F3" s="10">
        <v>221</v>
      </c>
      <c r="G3" t="s">
        <v>13</v>
      </c>
      <c r="H3" t="s">
        <v>277</v>
      </c>
      <c r="I3" t="s">
        <v>18</v>
      </c>
      <c r="J3" s="10">
        <v>100</v>
      </c>
      <c r="L3">
        <f t="shared" ref="L3:L51" si="0">E3*F3*J3*0.01</f>
        <v>663</v>
      </c>
      <c r="O3">
        <f t="shared" ref="O3:O5" si="1">L3</f>
        <v>663</v>
      </c>
    </row>
    <row r="4" spans="1:19" x14ac:dyDescent="0.2">
      <c r="A4" t="s">
        <v>275</v>
      </c>
      <c r="B4" t="s">
        <v>25</v>
      </c>
      <c r="C4" t="s">
        <v>276</v>
      </c>
      <c r="D4" t="s">
        <v>11</v>
      </c>
      <c r="E4" t="s">
        <v>12</v>
      </c>
      <c r="F4" s="10">
        <v>215</v>
      </c>
      <c r="G4" t="s">
        <v>13</v>
      </c>
      <c r="H4" t="s">
        <v>277</v>
      </c>
      <c r="I4" t="s">
        <v>18</v>
      </c>
      <c r="J4" s="10">
        <v>100</v>
      </c>
      <c r="L4">
        <f t="shared" si="0"/>
        <v>645</v>
      </c>
      <c r="O4">
        <f t="shared" si="1"/>
        <v>645</v>
      </c>
    </row>
    <row r="5" spans="1:19" x14ac:dyDescent="0.2">
      <c r="A5" t="s">
        <v>275</v>
      </c>
      <c r="B5" t="s">
        <v>26</v>
      </c>
      <c r="C5" t="s">
        <v>276</v>
      </c>
      <c r="D5" t="s">
        <v>11</v>
      </c>
      <c r="E5" t="s">
        <v>12</v>
      </c>
      <c r="F5" s="10">
        <v>218</v>
      </c>
      <c r="G5" t="s">
        <v>13</v>
      </c>
      <c r="H5" t="s">
        <v>284</v>
      </c>
      <c r="I5" t="s">
        <v>18</v>
      </c>
      <c r="J5" s="10">
        <v>100</v>
      </c>
      <c r="L5">
        <f t="shared" si="0"/>
        <v>654</v>
      </c>
      <c r="O5">
        <f t="shared" si="1"/>
        <v>654</v>
      </c>
    </row>
    <row r="6" spans="1:19" x14ac:dyDescent="0.2">
      <c r="A6" t="s">
        <v>333</v>
      </c>
      <c r="B6" t="s">
        <v>9</v>
      </c>
      <c r="C6" t="s">
        <v>334</v>
      </c>
      <c r="D6" t="s">
        <v>11</v>
      </c>
      <c r="E6" t="s">
        <v>12</v>
      </c>
      <c r="F6" s="10">
        <v>146</v>
      </c>
      <c r="G6" t="s">
        <v>13</v>
      </c>
      <c r="H6" t="s">
        <v>335</v>
      </c>
      <c r="I6" t="s">
        <v>18</v>
      </c>
      <c r="J6" s="10">
        <v>100</v>
      </c>
      <c r="L6">
        <f t="shared" si="0"/>
        <v>438</v>
      </c>
      <c r="N6">
        <f>L6</f>
        <v>438</v>
      </c>
    </row>
    <row r="7" spans="1:19" x14ac:dyDescent="0.2">
      <c r="A7" t="s">
        <v>122</v>
      </c>
      <c r="B7" t="s">
        <v>9</v>
      </c>
      <c r="C7" t="s">
        <v>336</v>
      </c>
      <c r="D7" t="s">
        <v>11</v>
      </c>
      <c r="E7" t="s">
        <v>12</v>
      </c>
      <c r="F7" s="10">
        <v>202</v>
      </c>
      <c r="G7" t="s">
        <v>13</v>
      </c>
      <c r="H7" t="s">
        <v>294</v>
      </c>
      <c r="I7" t="s">
        <v>18</v>
      </c>
      <c r="J7" s="10">
        <v>100</v>
      </c>
      <c r="L7">
        <f t="shared" si="0"/>
        <v>606</v>
      </c>
      <c r="N7">
        <f t="shared" ref="N7:N10" si="2">L7</f>
        <v>606</v>
      </c>
    </row>
    <row r="8" spans="1:19" x14ac:dyDescent="0.2">
      <c r="A8" t="s">
        <v>122</v>
      </c>
      <c r="B8" t="s">
        <v>19</v>
      </c>
      <c r="C8" t="s">
        <v>336</v>
      </c>
      <c r="D8" t="s">
        <v>11</v>
      </c>
      <c r="E8" t="s">
        <v>12</v>
      </c>
      <c r="F8" s="10">
        <v>205</v>
      </c>
      <c r="G8" t="s">
        <v>13</v>
      </c>
      <c r="H8" t="s">
        <v>294</v>
      </c>
      <c r="I8" t="s">
        <v>18</v>
      </c>
      <c r="J8" s="10">
        <v>100</v>
      </c>
      <c r="L8">
        <f t="shared" si="0"/>
        <v>615</v>
      </c>
      <c r="N8">
        <f t="shared" si="2"/>
        <v>615</v>
      </c>
    </row>
    <row r="9" spans="1:19" x14ac:dyDescent="0.2">
      <c r="A9" t="s">
        <v>122</v>
      </c>
      <c r="B9" t="s">
        <v>25</v>
      </c>
      <c r="C9" t="s">
        <v>336</v>
      </c>
      <c r="D9" t="s">
        <v>11</v>
      </c>
      <c r="E9" t="s">
        <v>12</v>
      </c>
      <c r="F9" s="10">
        <v>203</v>
      </c>
      <c r="G9" t="s">
        <v>13</v>
      </c>
      <c r="H9" t="s">
        <v>337</v>
      </c>
      <c r="I9" t="s">
        <v>18</v>
      </c>
      <c r="J9" s="10">
        <v>100</v>
      </c>
      <c r="L9">
        <f t="shared" si="0"/>
        <v>609</v>
      </c>
      <c r="N9">
        <f t="shared" si="2"/>
        <v>609</v>
      </c>
    </row>
    <row r="10" spans="1:19" x14ac:dyDescent="0.2">
      <c r="A10" t="s">
        <v>122</v>
      </c>
      <c r="B10" t="s">
        <v>26</v>
      </c>
      <c r="C10" t="s">
        <v>336</v>
      </c>
      <c r="D10" t="s">
        <v>11</v>
      </c>
      <c r="E10" t="s">
        <v>12</v>
      </c>
      <c r="F10" s="10">
        <v>178</v>
      </c>
      <c r="G10" t="s">
        <v>13</v>
      </c>
      <c r="H10" t="s">
        <v>337</v>
      </c>
      <c r="I10" t="s">
        <v>18</v>
      </c>
      <c r="J10" s="10">
        <v>100</v>
      </c>
      <c r="L10">
        <f t="shared" si="0"/>
        <v>534</v>
      </c>
      <c r="N10">
        <f t="shared" si="2"/>
        <v>534</v>
      </c>
    </row>
    <row r="11" spans="1:19" x14ac:dyDescent="0.2">
      <c r="A11" t="s">
        <v>132</v>
      </c>
      <c r="B11" t="s">
        <v>9</v>
      </c>
      <c r="C11" t="s">
        <v>363</v>
      </c>
      <c r="D11" t="s">
        <v>11</v>
      </c>
      <c r="E11" t="s">
        <v>12</v>
      </c>
      <c r="F11" s="10">
        <v>55</v>
      </c>
      <c r="G11" t="s">
        <v>13</v>
      </c>
      <c r="H11" t="s">
        <v>364</v>
      </c>
      <c r="I11" t="s">
        <v>18</v>
      </c>
      <c r="J11" s="10">
        <v>100</v>
      </c>
      <c r="L11">
        <f t="shared" si="0"/>
        <v>165</v>
      </c>
      <c r="P11">
        <f>L11</f>
        <v>165</v>
      </c>
    </row>
    <row r="12" spans="1:19" x14ac:dyDescent="0.2">
      <c r="A12" t="s">
        <v>369</v>
      </c>
      <c r="B12" t="s">
        <v>9</v>
      </c>
      <c r="C12" t="s">
        <v>370</v>
      </c>
      <c r="D12" t="s">
        <v>11</v>
      </c>
      <c r="E12" t="s">
        <v>12</v>
      </c>
      <c r="F12" s="10">
        <v>208</v>
      </c>
      <c r="G12" t="s">
        <v>13</v>
      </c>
      <c r="H12" t="s">
        <v>371</v>
      </c>
      <c r="I12" t="s">
        <v>18</v>
      </c>
      <c r="J12" s="10">
        <v>100</v>
      </c>
      <c r="L12">
        <f t="shared" si="0"/>
        <v>624</v>
      </c>
      <c r="N12">
        <f>L12</f>
        <v>624</v>
      </c>
    </row>
    <row r="13" spans="1:19" x14ac:dyDescent="0.2">
      <c r="A13" t="s">
        <v>372</v>
      </c>
      <c r="B13" t="s">
        <v>9</v>
      </c>
      <c r="C13" t="s">
        <v>373</v>
      </c>
      <c r="D13" t="s">
        <v>11</v>
      </c>
      <c r="E13" t="s">
        <v>12</v>
      </c>
      <c r="F13" s="10">
        <v>182</v>
      </c>
      <c r="G13" t="s">
        <v>13</v>
      </c>
      <c r="H13" t="s">
        <v>374</v>
      </c>
      <c r="I13" t="s">
        <v>18</v>
      </c>
      <c r="J13" s="10">
        <v>100</v>
      </c>
      <c r="L13">
        <f t="shared" si="0"/>
        <v>546</v>
      </c>
      <c r="N13">
        <f t="shared" ref="N13:N23" si="3">L13</f>
        <v>546</v>
      </c>
    </row>
    <row r="14" spans="1:19" x14ac:dyDescent="0.2">
      <c r="A14" t="s">
        <v>372</v>
      </c>
      <c r="B14" t="s">
        <v>19</v>
      </c>
      <c r="C14" t="s">
        <v>373</v>
      </c>
      <c r="D14" t="s">
        <v>11</v>
      </c>
      <c r="E14" t="s">
        <v>12</v>
      </c>
      <c r="F14" s="10">
        <v>222</v>
      </c>
      <c r="G14" t="s">
        <v>13</v>
      </c>
      <c r="H14" t="s">
        <v>374</v>
      </c>
      <c r="I14" t="s">
        <v>18</v>
      </c>
      <c r="J14" s="10">
        <v>100</v>
      </c>
      <c r="L14">
        <f t="shared" si="0"/>
        <v>666</v>
      </c>
      <c r="N14">
        <f t="shared" si="3"/>
        <v>666</v>
      </c>
    </row>
    <row r="15" spans="1:19" x14ac:dyDescent="0.2">
      <c r="A15" t="s">
        <v>372</v>
      </c>
      <c r="B15" t="s">
        <v>25</v>
      </c>
      <c r="C15" t="s">
        <v>373</v>
      </c>
      <c r="D15" t="s">
        <v>11</v>
      </c>
      <c r="E15" t="s">
        <v>12</v>
      </c>
      <c r="F15" s="10">
        <v>93</v>
      </c>
      <c r="G15" t="s">
        <v>13</v>
      </c>
      <c r="H15" t="s">
        <v>375</v>
      </c>
      <c r="I15" t="s">
        <v>18</v>
      </c>
      <c r="J15" s="10">
        <v>100</v>
      </c>
      <c r="L15">
        <f t="shared" si="0"/>
        <v>279</v>
      </c>
      <c r="N15">
        <f t="shared" si="3"/>
        <v>279</v>
      </c>
    </row>
    <row r="16" spans="1:19" x14ac:dyDescent="0.2">
      <c r="A16" t="s">
        <v>372</v>
      </c>
      <c r="B16" t="s">
        <v>26</v>
      </c>
      <c r="C16" t="s">
        <v>373</v>
      </c>
      <c r="D16" t="s">
        <v>11</v>
      </c>
      <c r="E16" t="s">
        <v>12</v>
      </c>
      <c r="F16" s="10">
        <v>75</v>
      </c>
      <c r="G16" t="s">
        <v>13</v>
      </c>
      <c r="H16" t="s">
        <v>375</v>
      </c>
      <c r="I16" t="s">
        <v>18</v>
      </c>
      <c r="J16" s="10">
        <v>100</v>
      </c>
      <c r="L16">
        <f t="shared" si="0"/>
        <v>225</v>
      </c>
      <c r="N16">
        <f t="shared" si="3"/>
        <v>225</v>
      </c>
    </row>
    <row r="17" spans="1:16" x14ac:dyDescent="0.2">
      <c r="A17" t="s">
        <v>372</v>
      </c>
      <c r="B17" t="s">
        <v>27</v>
      </c>
      <c r="C17" t="s">
        <v>373</v>
      </c>
      <c r="D17" t="s">
        <v>11</v>
      </c>
      <c r="E17" t="s">
        <v>12</v>
      </c>
      <c r="F17" s="10">
        <v>86</v>
      </c>
      <c r="G17" t="s">
        <v>13</v>
      </c>
      <c r="H17" t="s">
        <v>375</v>
      </c>
      <c r="I17" t="s">
        <v>18</v>
      </c>
      <c r="J17" s="10">
        <v>100</v>
      </c>
      <c r="L17">
        <f t="shared" si="0"/>
        <v>258</v>
      </c>
      <c r="N17">
        <f t="shared" si="3"/>
        <v>258</v>
      </c>
    </row>
    <row r="18" spans="1:16" x14ac:dyDescent="0.2">
      <c r="A18" t="s">
        <v>372</v>
      </c>
      <c r="B18" t="s">
        <v>28</v>
      </c>
      <c r="C18" t="s">
        <v>373</v>
      </c>
      <c r="D18" t="s">
        <v>11</v>
      </c>
      <c r="E18" t="s">
        <v>12</v>
      </c>
      <c r="F18" s="10">
        <v>45</v>
      </c>
      <c r="G18" t="s">
        <v>13</v>
      </c>
      <c r="H18" t="s">
        <v>375</v>
      </c>
      <c r="I18" t="s">
        <v>18</v>
      </c>
      <c r="J18" s="10">
        <v>100</v>
      </c>
      <c r="L18">
        <f t="shared" si="0"/>
        <v>135</v>
      </c>
      <c r="N18">
        <f t="shared" si="3"/>
        <v>135</v>
      </c>
    </row>
    <row r="19" spans="1:16" x14ac:dyDescent="0.2">
      <c r="A19" t="s">
        <v>372</v>
      </c>
      <c r="B19" t="s">
        <v>34</v>
      </c>
      <c r="C19" t="s">
        <v>373</v>
      </c>
      <c r="D19" t="s">
        <v>11</v>
      </c>
      <c r="E19" t="s">
        <v>12</v>
      </c>
      <c r="F19" s="10">
        <v>70</v>
      </c>
      <c r="G19" t="s">
        <v>35</v>
      </c>
      <c r="H19" t="s">
        <v>375</v>
      </c>
      <c r="I19" t="s">
        <v>18</v>
      </c>
      <c r="J19" s="10">
        <v>100</v>
      </c>
      <c r="L19">
        <f t="shared" si="0"/>
        <v>210</v>
      </c>
      <c r="N19">
        <f t="shared" si="3"/>
        <v>210</v>
      </c>
    </row>
    <row r="20" spans="1:16" x14ac:dyDescent="0.2">
      <c r="A20" t="s">
        <v>408</v>
      </c>
      <c r="B20" t="s">
        <v>9</v>
      </c>
      <c r="C20" t="s">
        <v>409</v>
      </c>
      <c r="D20" t="s">
        <v>11</v>
      </c>
      <c r="E20" t="s">
        <v>12</v>
      </c>
      <c r="F20" s="10">
        <v>210</v>
      </c>
      <c r="G20" t="s">
        <v>13</v>
      </c>
      <c r="H20" t="s">
        <v>410</v>
      </c>
      <c r="I20" t="s">
        <v>18</v>
      </c>
      <c r="J20" s="10">
        <v>100</v>
      </c>
      <c r="L20">
        <f t="shared" si="0"/>
        <v>630</v>
      </c>
      <c r="N20">
        <f t="shared" si="3"/>
        <v>630</v>
      </c>
    </row>
    <row r="21" spans="1:16" x14ac:dyDescent="0.2">
      <c r="A21" t="s">
        <v>408</v>
      </c>
      <c r="B21" t="s">
        <v>19</v>
      </c>
      <c r="C21" t="s">
        <v>409</v>
      </c>
      <c r="D21" t="s">
        <v>11</v>
      </c>
      <c r="E21" t="s">
        <v>12</v>
      </c>
      <c r="F21" s="10">
        <v>109</v>
      </c>
      <c r="G21" t="s">
        <v>13</v>
      </c>
      <c r="H21" t="s">
        <v>374</v>
      </c>
      <c r="I21" t="s">
        <v>18</v>
      </c>
      <c r="J21" s="10">
        <v>100</v>
      </c>
      <c r="L21">
        <f t="shared" si="0"/>
        <v>327</v>
      </c>
      <c r="N21">
        <f t="shared" si="3"/>
        <v>327</v>
      </c>
    </row>
    <row r="22" spans="1:16" x14ac:dyDescent="0.2">
      <c r="A22" t="s">
        <v>408</v>
      </c>
      <c r="B22" t="s">
        <v>25</v>
      </c>
      <c r="C22" t="s">
        <v>409</v>
      </c>
      <c r="D22" t="s">
        <v>11</v>
      </c>
      <c r="E22" t="s">
        <v>12</v>
      </c>
      <c r="F22" s="10">
        <v>218</v>
      </c>
      <c r="G22" t="s">
        <v>13</v>
      </c>
      <c r="H22" t="s">
        <v>411</v>
      </c>
      <c r="I22" t="s">
        <v>18</v>
      </c>
      <c r="J22" s="10">
        <v>100</v>
      </c>
      <c r="L22">
        <f t="shared" si="0"/>
        <v>654</v>
      </c>
      <c r="N22">
        <f t="shared" si="3"/>
        <v>654</v>
      </c>
    </row>
    <row r="23" spans="1:16" x14ac:dyDescent="0.2">
      <c r="A23" t="s">
        <v>118</v>
      </c>
      <c r="B23" t="s">
        <v>9</v>
      </c>
      <c r="C23" t="s">
        <v>427</v>
      </c>
      <c r="D23" t="s">
        <v>11</v>
      </c>
      <c r="E23" t="s">
        <v>12</v>
      </c>
      <c r="F23" s="10">
        <v>69</v>
      </c>
      <c r="G23" t="s">
        <v>13</v>
      </c>
      <c r="H23" t="s">
        <v>428</v>
      </c>
      <c r="I23" t="s">
        <v>18</v>
      </c>
      <c r="J23" s="10">
        <v>100</v>
      </c>
      <c r="L23">
        <f t="shared" si="0"/>
        <v>207</v>
      </c>
      <c r="N23">
        <f t="shared" si="3"/>
        <v>207</v>
      </c>
    </row>
    <row r="24" spans="1:16" x14ac:dyDescent="0.2">
      <c r="A24" t="s">
        <v>436</v>
      </c>
      <c r="B24" t="s">
        <v>9</v>
      </c>
      <c r="C24" t="s">
        <v>437</v>
      </c>
      <c r="D24" t="s">
        <v>11</v>
      </c>
      <c r="E24" t="s">
        <v>12</v>
      </c>
      <c r="F24" s="10">
        <v>84</v>
      </c>
      <c r="G24" t="s">
        <v>13</v>
      </c>
      <c r="H24" t="s">
        <v>438</v>
      </c>
      <c r="I24" t="s">
        <v>18</v>
      </c>
      <c r="J24" s="10">
        <v>100</v>
      </c>
      <c r="L24">
        <f t="shared" si="0"/>
        <v>252</v>
      </c>
      <c r="P24">
        <f>L24</f>
        <v>252</v>
      </c>
    </row>
    <row r="25" spans="1:16" x14ac:dyDescent="0.2">
      <c r="A25" t="s">
        <v>445</v>
      </c>
      <c r="B25" t="s">
        <v>9</v>
      </c>
      <c r="C25" t="s">
        <v>446</v>
      </c>
      <c r="D25" t="s">
        <v>11</v>
      </c>
      <c r="E25" t="s">
        <v>40</v>
      </c>
      <c r="F25" s="10">
        <v>33</v>
      </c>
      <c r="G25" t="s">
        <v>13</v>
      </c>
      <c r="H25" t="s">
        <v>447</v>
      </c>
      <c r="I25" t="s">
        <v>18</v>
      </c>
      <c r="J25" s="10">
        <v>100</v>
      </c>
      <c r="L25">
        <f t="shared" si="0"/>
        <v>132</v>
      </c>
      <c r="P25">
        <f t="shared" ref="P25:P32" si="4">L25</f>
        <v>132</v>
      </c>
    </row>
    <row r="26" spans="1:16" x14ac:dyDescent="0.2">
      <c r="A26" t="s">
        <v>449</v>
      </c>
      <c r="B26" t="s">
        <v>9</v>
      </c>
      <c r="C26" t="s">
        <v>450</v>
      </c>
      <c r="D26" t="s">
        <v>11</v>
      </c>
      <c r="E26" t="s">
        <v>12</v>
      </c>
      <c r="F26" s="10">
        <v>12</v>
      </c>
      <c r="G26" t="s">
        <v>13</v>
      </c>
      <c r="H26" t="s">
        <v>411</v>
      </c>
      <c r="I26" t="s">
        <v>18</v>
      </c>
      <c r="J26" s="10">
        <v>100</v>
      </c>
      <c r="L26">
        <f t="shared" si="0"/>
        <v>36</v>
      </c>
      <c r="P26">
        <f t="shared" si="4"/>
        <v>36</v>
      </c>
    </row>
    <row r="27" spans="1:16" x14ac:dyDescent="0.2">
      <c r="A27" t="s">
        <v>451</v>
      </c>
      <c r="B27" t="s">
        <v>9</v>
      </c>
      <c r="C27" t="s">
        <v>452</v>
      </c>
      <c r="D27" t="s">
        <v>11</v>
      </c>
      <c r="E27" t="s">
        <v>12</v>
      </c>
      <c r="F27" s="10">
        <v>23</v>
      </c>
      <c r="G27" t="s">
        <v>13</v>
      </c>
      <c r="H27" t="s">
        <v>453</v>
      </c>
      <c r="I27" t="s">
        <v>18</v>
      </c>
      <c r="J27" s="10">
        <v>100</v>
      </c>
      <c r="L27">
        <f t="shared" si="0"/>
        <v>69</v>
      </c>
      <c r="P27">
        <f t="shared" si="4"/>
        <v>69</v>
      </c>
    </row>
    <row r="28" spans="1:16" x14ac:dyDescent="0.2">
      <c r="A28" t="s">
        <v>455</v>
      </c>
      <c r="B28" t="s">
        <v>9</v>
      </c>
      <c r="C28" t="s">
        <v>456</v>
      </c>
      <c r="D28" t="s">
        <v>11</v>
      </c>
      <c r="E28" t="s">
        <v>12</v>
      </c>
      <c r="F28" s="10">
        <v>7</v>
      </c>
      <c r="G28" t="s">
        <v>13</v>
      </c>
      <c r="H28" t="s">
        <v>364</v>
      </c>
      <c r="I28" t="s">
        <v>18</v>
      </c>
      <c r="J28" s="10">
        <v>100</v>
      </c>
      <c r="L28">
        <f t="shared" si="0"/>
        <v>21</v>
      </c>
      <c r="P28">
        <f t="shared" si="4"/>
        <v>21</v>
      </c>
    </row>
    <row r="29" spans="1:16" x14ac:dyDescent="0.2">
      <c r="A29" t="s">
        <v>457</v>
      </c>
      <c r="B29" t="s">
        <v>9</v>
      </c>
      <c r="C29" t="s">
        <v>458</v>
      </c>
      <c r="D29" t="s">
        <v>11</v>
      </c>
      <c r="E29" t="s">
        <v>12</v>
      </c>
      <c r="F29" s="10">
        <v>12</v>
      </c>
      <c r="G29" t="s">
        <v>13</v>
      </c>
      <c r="H29" t="s">
        <v>459</v>
      </c>
      <c r="I29" t="s">
        <v>18</v>
      </c>
      <c r="J29" s="10">
        <v>100</v>
      </c>
      <c r="L29">
        <f t="shared" si="0"/>
        <v>36</v>
      </c>
      <c r="P29">
        <f t="shared" si="4"/>
        <v>36</v>
      </c>
    </row>
    <row r="30" spans="1:16" x14ac:dyDescent="0.2">
      <c r="A30" t="s">
        <v>460</v>
      </c>
      <c r="B30" t="s">
        <v>9</v>
      </c>
      <c r="C30" t="s">
        <v>461</v>
      </c>
      <c r="D30" t="s">
        <v>11</v>
      </c>
      <c r="E30" t="s">
        <v>12</v>
      </c>
      <c r="F30" s="10">
        <v>11</v>
      </c>
      <c r="G30" t="s">
        <v>13</v>
      </c>
      <c r="H30" t="s">
        <v>462</v>
      </c>
      <c r="I30" t="s">
        <v>18</v>
      </c>
      <c r="J30" s="10">
        <v>100</v>
      </c>
      <c r="L30">
        <f t="shared" si="0"/>
        <v>33</v>
      </c>
      <c r="P30">
        <f t="shared" si="4"/>
        <v>33</v>
      </c>
    </row>
    <row r="31" spans="1:16" x14ac:dyDescent="0.2">
      <c r="A31" t="s">
        <v>464</v>
      </c>
      <c r="B31" t="s">
        <v>9</v>
      </c>
      <c r="C31" t="s">
        <v>465</v>
      </c>
      <c r="D31" t="s">
        <v>11</v>
      </c>
      <c r="E31" t="s">
        <v>12</v>
      </c>
      <c r="F31" s="10">
        <v>24</v>
      </c>
      <c r="G31" t="s">
        <v>13</v>
      </c>
      <c r="H31" t="s">
        <v>466</v>
      </c>
      <c r="I31" t="s">
        <v>18</v>
      </c>
      <c r="J31" s="10">
        <v>100</v>
      </c>
      <c r="L31">
        <f t="shared" si="0"/>
        <v>72</v>
      </c>
      <c r="P31">
        <f t="shared" si="4"/>
        <v>72</v>
      </c>
    </row>
    <row r="32" spans="1:16" x14ac:dyDescent="0.2">
      <c r="A32" t="s">
        <v>469</v>
      </c>
      <c r="B32" t="s">
        <v>9</v>
      </c>
      <c r="C32" t="s">
        <v>470</v>
      </c>
      <c r="D32" t="s">
        <v>11</v>
      </c>
      <c r="E32" t="s">
        <v>40</v>
      </c>
      <c r="F32" s="10">
        <v>15</v>
      </c>
      <c r="G32" t="s">
        <v>13</v>
      </c>
      <c r="H32" t="s">
        <v>471</v>
      </c>
      <c r="I32" t="s">
        <v>18</v>
      </c>
      <c r="J32" s="10">
        <v>100</v>
      </c>
      <c r="L32">
        <f t="shared" si="0"/>
        <v>60</v>
      </c>
      <c r="P32">
        <f t="shared" si="4"/>
        <v>60</v>
      </c>
    </row>
    <row r="33" spans="1:19" x14ac:dyDescent="0.2">
      <c r="A33" t="s">
        <v>473</v>
      </c>
      <c r="B33" t="s">
        <v>9</v>
      </c>
      <c r="C33" t="s">
        <v>474</v>
      </c>
      <c r="D33" t="s">
        <v>11</v>
      </c>
      <c r="E33" t="s">
        <v>40</v>
      </c>
      <c r="F33" s="10">
        <v>8</v>
      </c>
      <c r="G33" t="s">
        <v>13</v>
      </c>
      <c r="H33" t="s">
        <v>284</v>
      </c>
      <c r="I33" t="s">
        <v>18</v>
      </c>
      <c r="J33" s="10">
        <v>100</v>
      </c>
      <c r="L33">
        <f t="shared" si="0"/>
        <v>32</v>
      </c>
      <c r="S33">
        <f>L33</f>
        <v>32</v>
      </c>
    </row>
    <row r="34" spans="1:19" x14ac:dyDescent="0.2">
      <c r="A34" t="s">
        <v>196</v>
      </c>
      <c r="B34" t="s">
        <v>9</v>
      </c>
      <c r="C34" t="s">
        <v>476</v>
      </c>
      <c r="D34" t="s">
        <v>11</v>
      </c>
      <c r="E34" t="s">
        <v>40</v>
      </c>
      <c r="F34" s="10">
        <v>23</v>
      </c>
      <c r="G34" t="s">
        <v>13</v>
      </c>
      <c r="H34" t="s">
        <v>284</v>
      </c>
      <c r="I34" t="s">
        <v>18</v>
      </c>
      <c r="J34" s="10">
        <v>100</v>
      </c>
      <c r="L34">
        <f t="shared" si="0"/>
        <v>92</v>
      </c>
      <c r="S34">
        <f t="shared" ref="S34:S36" si="5">L34</f>
        <v>92</v>
      </c>
    </row>
    <row r="35" spans="1:19" x14ac:dyDescent="0.2">
      <c r="A35" t="s">
        <v>480</v>
      </c>
      <c r="B35" t="s">
        <v>9</v>
      </c>
      <c r="C35" t="s">
        <v>481</v>
      </c>
      <c r="D35" t="s">
        <v>11</v>
      </c>
      <c r="E35" t="s">
        <v>40</v>
      </c>
      <c r="F35" s="10">
        <v>12</v>
      </c>
      <c r="G35" t="s">
        <v>13</v>
      </c>
      <c r="H35" t="s">
        <v>482</v>
      </c>
      <c r="I35" t="s">
        <v>18</v>
      </c>
      <c r="J35" s="10">
        <v>50</v>
      </c>
      <c r="L35">
        <f t="shared" si="0"/>
        <v>24</v>
      </c>
      <c r="S35">
        <f t="shared" si="5"/>
        <v>24</v>
      </c>
    </row>
    <row r="36" spans="1:19" x14ac:dyDescent="0.2">
      <c r="A36" t="s">
        <v>480</v>
      </c>
      <c r="B36" t="s">
        <v>9</v>
      </c>
      <c r="C36" t="s">
        <v>481</v>
      </c>
      <c r="D36" t="s">
        <v>11</v>
      </c>
      <c r="E36" t="s">
        <v>40</v>
      </c>
      <c r="F36" s="10">
        <v>12</v>
      </c>
      <c r="G36" t="s">
        <v>13</v>
      </c>
      <c r="H36" t="s">
        <v>442</v>
      </c>
      <c r="I36" t="s">
        <v>18</v>
      </c>
      <c r="J36" s="10">
        <v>50</v>
      </c>
      <c r="L36">
        <f t="shared" si="0"/>
        <v>24</v>
      </c>
      <c r="S36">
        <f t="shared" si="5"/>
        <v>24</v>
      </c>
    </row>
    <row r="37" spans="1:19" x14ac:dyDescent="0.2">
      <c r="A37" t="s">
        <v>257</v>
      </c>
      <c r="B37" t="s">
        <v>9</v>
      </c>
      <c r="C37" t="s">
        <v>488</v>
      </c>
      <c r="D37" t="s">
        <v>11</v>
      </c>
      <c r="E37" t="s">
        <v>12</v>
      </c>
      <c r="F37" s="10">
        <v>4</v>
      </c>
      <c r="G37" t="s">
        <v>13</v>
      </c>
      <c r="H37" t="s">
        <v>489</v>
      </c>
      <c r="I37" t="s">
        <v>18</v>
      </c>
      <c r="J37" s="10">
        <v>50</v>
      </c>
      <c r="L37">
        <f t="shared" si="0"/>
        <v>6</v>
      </c>
      <c r="P37">
        <f>L37</f>
        <v>6</v>
      </c>
    </row>
    <row r="38" spans="1:19" x14ac:dyDescent="0.2">
      <c r="A38" t="s">
        <v>500</v>
      </c>
      <c r="B38" t="s">
        <v>9</v>
      </c>
      <c r="C38" t="s">
        <v>501</v>
      </c>
      <c r="D38" t="s">
        <v>11</v>
      </c>
      <c r="E38" t="s">
        <v>12</v>
      </c>
      <c r="F38" s="10">
        <v>7</v>
      </c>
      <c r="G38" t="s">
        <v>13</v>
      </c>
      <c r="H38" t="s">
        <v>497</v>
      </c>
      <c r="I38" t="s">
        <v>18</v>
      </c>
      <c r="J38" s="10">
        <v>100</v>
      </c>
      <c r="L38">
        <f t="shared" si="0"/>
        <v>21</v>
      </c>
      <c r="P38">
        <f t="shared" ref="P38:P51" si="6">L38</f>
        <v>21</v>
      </c>
    </row>
    <row r="39" spans="1:19" x14ac:dyDescent="0.2">
      <c r="A39" t="s">
        <v>502</v>
      </c>
      <c r="B39" t="s">
        <v>9</v>
      </c>
      <c r="C39" t="s">
        <v>503</v>
      </c>
      <c r="D39" t="s">
        <v>11</v>
      </c>
      <c r="E39" t="s">
        <v>12</v>
      </c>
      <c r="F39" s="10">
        <v>9</v>
      </c>
      <c r="G39" t="s">
        <v>13</v>
      </c>
      <c r="H39" t="s">
        <v>495</v>
      </c>
      <c r="I39" t="s">
        <v>18</v>
      </c>
      <c r="J39" s="10">
        <v>100</v>
      </c>
      <c r="L39">
        <f t="shared" si="0"/>
        <v>27</v>
      </c>
      <c r="P39">
        <f t="shared" si="6"/>
        <v>27</v>
      </c>
    </row>
    <row r="40" spans="1:19" x14ac:dyDescent="0.2">
      <c r="A40" t="s">
        <v>504</v>
      </c>
      <c r="B40" t="s">
        <v>9</v>
      </c>
      <c r="C40" t="s">
        <v>505</v>
      </c>
      <c r="D40" t="s">
        <v>11</v>
      </c>
      <c r="E40" t="s">
        <v>12</v>
      </c>
      <c r="F40" s="10">
        <v>16</v>
      </c>
      <c r="G40" t="s">
        <v>13</v>
      </c>
      <c r="H40" t="s">
        <v>496</v>
      </c>
      <c r="I40" t="s">
        <v>18</v>
      </c>
      <c r="J40" s="10">
        <v>100</v>
      </c>
      <c r="L40">
        <f t="shared" si="0"/>
        <v>48</v>
      </c>
      <c r="P40">
        <f t="shared" si="6"/>
        <v>48</v>
      </c>
    </row>
    <row r="41" spans="1:19" x14ac:dyDescent="0.2">
      <c r="A41" t="s">
        <v>508</v>
      </c>
      <c r="B41" t="s">
        <v>9</v>
      </c>
      <c r="C41" t="s">
        <v>509</v>
      </c>
      <c r="D41" t="s">
        <v>11</v>
      </c>
      <c r="E41" t="s">
        <v>12</v>
      </c>
      <c r="F41" s="10">
        <v>5</v>
      </c>
      <c r="G41" t="s">
        <v>13</v>
      </c>
      <c r="H41" t="s">
        <v>462</v>
      </c>
      <c r="I41" t="s">
        <v>18</v>
      </c>
      <c r="J41" s="10">
        <v>100</v>
      </c>
      <c r="L41">
        <f t="shared" si="0"/>
        <v>15</v>
      </c>
      <c r="P41">
        <f t="shared" si="6"/>
        <v>15</v>
      </c>
    </row>
    <row r="42" spans="1:19" x14ac:dyDescent="0.2">
      <c r="A42" t="s">
        <v>510</v>
      </c>
      <c r="B42" t="s">
        <v>9</v>
      </c>
      <c r="C42" t="s">
        <v>511</v>
      </c>
      <c r="D42" t="s">
        <v>11</v>
      </c>
      <c r="E42" t="s">
        <v>12</v>
      </c>
      <c r="F42" s="10">
        <v>11</v>
      </c>
      <c r="G42" t="s">
        <v>13</v>
      </c>
      <c r="H42" t="s">
        <v>499</v>
      </c>
      <c r="I42" t="s">
        <v>18</v>
      </c>
      <c r="J42" s="10">
        <v>100</v>
      </c>
      <c r="L42">
        <f t="shared" si="0"/>
        <v>33</v>
      </c>
      <c r="P42">
        <f t="shared" si="6"/>
        <v>33</v>
      </c>
    </row>
    <row r="43" spans="1:19" x14ac:dyDescent="0.2">
      <c r="A43" t="s">
        <v>512</v>
      </c>
      <c r="B43" t="s">
        <v>9</v>
      </c>
      <c r="C43" t="s">
        <v>513</v>
      </c>
      <c r="D43" t="s">
        <v>11</v>
      </c>
      <c r="E43" t="s">
        <v>12</v>
      </c>
      <c r="F43" s="10">
        <v>10</v>
      </c>
      <c r="G43" t="s">
        <v>13</v>
      </c>
      <c r="H43" t="s">
        <v>498</v>
      </c>
      <c r="I43" t="s">
        <v>18</v>
      </c>
      <c r="J43" s="10">
        <v>100</v>
      </c>
      <c r="L43">
        <f t="shared" si="0"/>
        <v>30</v>
      </c>
      <c r="P43">
        <f t="shared" si="6"/>
        <v>30</v>
      </c>
    </row>
    <row r="44" spans="1:19" x14ac:dyDescent="0.2">
      <c r="A44" t="s">
        <v>514</v>
      </c>
      <c r="B44" t="s">
        <v>9</v>
      </c>
      <c r="C44" t="s">
        <v>515</v>
      </c>
      <c r="D44" t="s">
        <v>11</v>
      </c>
      <c r="E44" t="s">
        <v>12</v>
      </c>
      <c r="F44" s="10">
        <v>14</v>
      </c>
      <c r="G44" t="s">
        <v>13</v>
      </c>
      <c r="H44" t="s">
        <v>494</v>
      </c>
      <c r="I44" t="s">
        <v>18</v>
      </c>
      <c r="J44" s="10">
        <v>100</v>
      </c>
      <c r="L44">
        <f t="shared" si="0"/>
        <v>42</v>
      </c>
      <c r="P44">
        <f t="shared" si="6"/>
        <v>42</v>
      </c>
    </row>
    <row r="45" spans="1:19" x14ac:dyDescent="0.2">
      <c r="A45" t="s">
        <v>516</v>
      </c>
      <c r="B45" t="s">
        <v>9</v>
      </c>
      <c r="C45" t="s">
        <v>517</v>
      </c>
      <c r="D45" t="s">
        <v>11</v>
      </c>
      <c r="E45" t="s">
        <v>12</v>
      </c>
      <c r="F45" s="10">
        <v>34</v>
      </c>
      <c r="G45" t="s">
        <v>13</v>
      </c>
      <c r="H45" t="s">
        <v>491</v>
      </c>
      <c r="I45" t="s">
        <v>18</v>
      </c>
      <c r="J45" s="10">
        <v>100</v>
      </c>
      <c r="L45">
        <f t="shared" si="0"/>
        <v>102</v>
      </c>
      <c r="P45">
        <f t="shared" si="6"/>
        <v>102</v>
      </c>
    </row>
    <row r="46" spans="1:19" x14ac:dyDescent="0.2">
      <c r="A46" t="s">
        <v>516</v>
      </c>
      <c r="B46" t="s">
        <v>19</v>
      </c>
      <c r="C46" t="s">
        <v>517</v>
      </c>
      <c r="D46" t="s">
        <v>11</v>
      </c>
      <c r="E46" t="s">
        <v>12</v>
      </c>
      <c r="F46" s="10">
        <v>23</v>
      </c>
      <c r="G46" t="s">
        <v>13</v>
      </c>
      <c r="H46" t="s">
        <v>519</v>
      </c>
      <c r="I46" t="s">
        <v>18</v>
      </c>
      <c r="J46" s="10">
        <v>100</v>
      </c>
      <c r="L46">
        <f t="shared" si="0"/>
        <v>69</v>
      </c>
      <c r="P46">
        <f t="shared" si="6"/>
        <v>69</v>
      </c>
    </row>
    <row r="47" spans="1:19" x14ac:dyDescent="0.2">
      <c r="A47" t="s">
        <v>235</v>
      </c>
      <c r="B47" t="s">
        <v>9</v>
      </c>
      <c r="C47" t="s">
        <v>236</v>
      </c>
      <c r="D47" t="s">
        <v>11</v>
      </c>
      <c r="E47" t="s">
        <v>16</v>
      </c>
      <c r="F47" s="10">
        <v>121</v>
      </c>
      <c r="G47" t="s">
        <v>13</v>
      </c>
      <c r="H47" t="s">
        <v>493</v>
      </c>
      <c r="I47" t="s">
        <v>18</v>
      </c>
      <c r="J47" s="10">
        <v>100</v>
      </c>
      <c r="P47">
        <f t="shared" si="6"/>
        <v>0</v>
      </c>
    </row>
    <row r="48" spans="1:19" x14ac:dyDescent="0.2">
      <c r="A48" t="s">
        <v>520</v>
      </c>
      <c r="B48" t="s">
        <v>9</v>
      </c>
      <c r="C48" t="s">
        <v>521</v>
      </c>
      <c r="D48" t="s">
        <v>11</v>
      </c>
      <c r="E48" t="s">
        <v>237</v>
      </c>
      <c r="F48" s="10">
        <v>23</v>
      </c>
      <c r="G48" t="s">
        <v>13</v>
      </c>
      <c r="H48" t="s">
        <v>438</v>
      </c>
      <c r="I48" t="s">
        <v>18</v>
      </c>
      <c r="J48" s="10">
        <v>100</v>
      </c>
      <c r="L48">
        <f t="shared" si="0"/>
        <v>46</v>
      </c>
      <c r="P48">
        <f t="shared" si="6"/>
        <v>46</v>
      </c>
    </row>
    <row r="49" spans="1:17" x14ac:dyDescent="0.2">
      <c r="A49" t="s">
        <v>520</v>
      </c>
      <c r="B49" t="s">
        <v>19</v>
      </c>
      <c r="C49" t="s">
        <v>521</v>
      </c>
      <c r="D49" t="s">
        <v>11</v>
      </c>
      <c r="E49" t="s">
        <v>237</v>
      </c>
      <c r="F49" s="10">
        <v>9</v>
      </c>
      <c r="G49" t="s">
        <v>13</v>
      </c>
      <c r="H49" t="s">
        <v>495</v>
      </c>
      <c r="I49" t="s">
        <v>18</v>
      </c>
      <c r="J49" s="10">
        <v>100</v>
      </c>
      <c r="L49">
        <f t="shared" si="0"/>
        <v>18</v>
      </c>
      <c r="P49">
        <f t="shared" si="6"/>
        <v>18</v>
      </c>
    </row>
    <row r="50" spans="1:17" x14ac:dyDescent="0.2">
      <c r="A50" t="s">
        <v>520</v>
      </c>
      <c r="B50" t="s">
        <v>25</v>
      </c>
      <c r="C50" t="s">
        <v>521</v>
      </c>
      <c r="D50" t="s">
        <v>11</v>
      </c>
      <c r="E50" t="s">
        <v>237</v>
      </c>
      <c r="F50" s="10">
        <v>53</v>
      </c>
      <c r="G50" t="s">
        <v>13</v>
      </c>
      <c r="H50" t="s">
        <v>428</v>
      </c>
      <c r="I50" t="s">
        <v>18</v>
      </c>
      <c r="J50" s="10">
        <v>100</v>
      </c>
      <c r="L50">
        <f t="shared" si="0"/>
        <v>106</v>
      </c>
      <c r="P50">
        <f t="shared" si="6"/>
        <v>106</v>
      </c>
    </row>
    <row r="51" spans="1:17" x14ac:dyDescent="0.2">
      <c r="A51" t="s">
        <v>520</v>
      </c>
      <c r="B51" t="s">
        <v>26</v>
      </c>
      <c r="C51" t="s">
        <v>521</v>
      </c>
      <c r="D51" t="s">
        <v>11</v>
      </c>
      <c r="E51" t="s">
        <v>237</v>
      </c>
      <c r="F51" s="10">
        <v>27</v>
      </c>
      <c r="G51" t="s">
        <v>13</v>
      </c>
      <c r="H51" t="s">
        <v>462</v>
      </c>
      <c r="I51" t="s">
        <v>18</v>
      </c>
      <c r="J51" s="10">
        <v>100</v>
      </c>
      <c r="L51">
        <f t="shared" si="0"/>
        <v>54</v>
      </c>
      <c r="P51">
        <f t="shared" si="6"/>
        <v>54</v>
      </c>
    </row>
    <row r="52" spans="1:17" x14ac:dyDescent="0.2">
      <c r="F52" s="10"/>
      <c r="J52" s="10"/>
    </row>
    <row r="53" spans="1:17" x14ac:dyDescent="0.2">
      <c r="F53" s="10"/>
      <c r="J53" s="10"/>
    </row>
    <row r="54" spans="1:17" x14ac:dyDescent="0.2">
      <c r="F54" s="10"/>
      <c r="J54" s="10"/>
    </row>
    <row r="55" spans="1:17" x14ac:dyDescent="0.2">
      <c r="F55" s="10"/>
      <c r="J55" s="10"/>
    </row>
    <row r="56" spans="1:17" x14ac:dyDescent="0.2">
      <c r="F56" s="10"/>
      <c r="J56" s="10"/>
    </row>
    <row r="57" spans="1:17" x14ac:dyDescent="0.2">
      <c r="F57" s="10"/>
      <c r="J57" s="10"/>
    </row>
    <row r="58" spans="1:17" x14ac:dyDescent="0.2">
      <c r="F58" s="10"/>
      <c r="J58" s="10"/>
    </row>
    <row r="59" spans="1:17" x14ac:dyDescent="0.2">
      <c r="F59" s="10"/>
      <c r="J59" s="10"/>
    </row>
    <row r="60" spans="1:17" x14ac:dyDescent="0.2">
      <c r="F60" s="10"/>
      <c r="J60" s="10"/>
    </row>
    <row r="61" spans="1:17" x14ac:dyDescent="0.2">
      <c r="F61" s="10"/>
      <c r="J61" s="10"/>
    </row>
    <row r="62" spans="1:17" x14ac:dyDescent="0.2">
      <c r="A62" t="s">
        <v>291</v>
      </c>
      <c r="B62" t="s">
        <v>9</v>
      </c>
      <c r="C62" t="s">
        <v>292</v>
      </c>
      <c r="D62" t="s">
        <v>22</v>
      </c>
      <c r="E62" t="s">
        <v>16</v>
      </c>
      <c r="F62" s="10">
        <v>19</v>
      </c>
      <c r="G62" t="s">
        <v>13</v>
      </c>
      <c r="H62" t="s">
        <v>294</v>
      </c>
      <c r="I62" t="s">
        <v>18</v>
      </c>
      <c r="J62" s="10">
        <v>100</v>
      </c>
      <c r="L62">
        <f t="shared" ref="L62:L125" si="7">E62*F62*J62*0.01</f>
        <v>19</v>
      </c>
      <c r="Q62">
        <f>L62</f>
        <v>19</v>
      </c>
    </row>
    <row r="63" spans="1:17" x14ac:dyDescent="0.2">
      <c r="A63" t="s">
        <v>291</v>
      </c>
      <c r="B63" t="s">
        <v>19</v>
      </c>
      <c r="C63" t="s">
        <v>292</v>
      </c>
      <c r="D63" t="s">
        <v>22</v>
      </c>
      <c r="E63" t="s">
        <v>16</v>
      </c>
      <c r="F63" s="10">
        <v>20</v>
      </c>
      <c r="G63" t="s">
        <v>13</v>
      </c>
      <c r="H63" t="s">
        <v>294</v>
      </c>
      <c r="I63" t="s">
        <v>18</v>
      </c>
      <c r="J63" s="10">
        <v>100</v>
      </c>
      <c r="L63">
        <f t="shared" si="7"/>
        <v>20</v>
      </c>
      <c r="Q63">
        <f t="shared" ref="Q63:Q99" si="8">L63</f>
        <v>20</v>
      </c>
    </row>
    <row r="64" spans="1:17" x14ac:dyDescent="0.2">
      <c r="A64" t="s">
        <v>291</v>
      </c>
      <c r="B64" t="s">
        <v>25</v>
      </c>
      <c r="C64" t="s">
        <v>292</v>
      </c>
      <c r="D64" t="s">
        <v>22</v>
      </c>
      <c r="E64" t="s">
        <v>16</v>
      </c>
      <c r="F64" s="10">
        <v>20</v>
      </c>
      <c r="G64" t="s">
        <v>13</v>
      </c>
      <c r="H64" t="s">
        <v>294</v>
      </c>
      <c r="I64" t="s">
        <v>18</v>
      </c>
      <c r="J64" s="10">
        <v>100</v>
      </c>
      <c r="L64">
        <f t="shared" si="7"/>
        <v>20</v>
      </c>
      <c r="Q64">
        <f t="shared" si="8"/>
        <v>20</v>
      </c>
    </row>
    <row r="65" spans="1:17" x14ac:dyDescent="0.2">
      <c r="A65" t="s">
        <v>291</v>
      </c>
      <c r="B65" t="s">
        <v>26</v>
      </c>
      <c r="C65" t="s">
        <v>292</v>
      </c>
      <c r="D65" t="s">
        <v>22</v>
      </c>
      <c r="E65" t="s">
        <v>16</v>
      </c>
      <c r="F65" s="10">
        <v>20</v>
      </c>
      <c r="G65" t="s">
        <v>13</v>
      </c>
      <c r="H65" t="s">
        <v>294</v>
      </c>
      <c r="I65" t="s">
        <v>18</v>
      </c>
      <c r="J65" s="10">
        <v>100</v>
      </c>
      <c r="L65">
        <f t="shared" si="7"/>
        <v>20</v>
      </c>
      <c r="Q65">
        <f t="shared" si="8"/>
        <v>20</v>
      </c>
    </row>
    <row r="66" spans="1:17" x14ac:dyDescent="0.2">
      <c r="A66" t="s">
        <v>291</v>
      </c>
      <c r="B66" t="s">
        <v>27</v>
      </c>
      <c r="C66" t="s">
        <v>292</v>
      </c>
      <c r="D66" t="s">
        <v>22</v>
      </c>
      <c r="E66" t="s">
        <v>16</v>
      </c>
      <c r="F66" s="10">
        <v>19</v>
      </c>
      <c r="G66" t="s">
        <v>13</v>
      </c>
      <c r="H66" t="s">
        <v>294</v>
      </c>
      <c r="I66" t="s">
        <v>18</v>
      </c>
      <c r="J66" s="10">
        <v>100</v>
      </c>
      <c r="L66">
        <f t="shared" si="7"/>
        <v>19</v>
      </c>
      <c r="Q66">
        <f t="shared" si="8"/>
        <v>19</v>
      </c>
    </row>
    <row r="67" spans="1:17" x14ac:dyDescent="0.2">
      <c r="A67" t="s">
        <v>291</v>
      </c>
      <c r="B67" t="s">
        <v>28</v>
      </c>
      <c r="C67" t="s">
        <v>292</v>
      </c>
      <c r="D67" t="s">
        <v>22</v>
      </c>
      <c r="E67" t="s">
        <v>16</v>
      </c>
      <c r="F67" s="10">
        <v>19</v>
      </c>
      <c r="G67" t="s">
        <v>13</v>
      </c>
      <c r="H67" t="s">
        <v>294</v>
      </c>
      <c r="I67" t="s">
        <v>18</v>
      </c>
      <c r="J67" s="10">
        <v>100</v>
      </c>
      <c r="L67">
        <f t="shared" si="7"/>
        <v>19</v>
      </c>
      <c r="Q67">
        <f t="shared" si="8"/>
        <v>19</v>
      </c>
    </row>
    <row r="68" spans="1:17" x14ac:dyDescent="0.2">
      <c r="A68" t="s">
        <v>291</v>
      </c>
      <c r="B68" t="s">
        <v>29</v>
      </c>
      <c r="C68" t="s">
        <v>292</v>
      </c>
      <c r="D68" t="s">
        <v>22</v>
      </c>
      <c r="E68" t="s">
        <v>16</v>
      </c>
      <c r="F68" s="10">
        <v>20</v>
      </c>
      <c r="G68" t="s">
        <v>13</v>
      </c>
      <c r="H68" t="s">
        <v>294</v>
      </c>
      <c r="I68" t="s">
        <v>18</v>
      </c>
      <c r="J68" s="10">
        <v>100</v>
      </c>
      <c r="L68">
        <f t="shared" si="7"/>
        <v>20</v>
      </c>
      <c r="Q68">
        <f t="shared" si="8"/>
        <v>20</v>
      </c>
    </row>
    <row r="69" spans="1:17" x14ac:dyDescent="0.2">
      <c r="A69" t="s">
        <v>291</v>
      </c>
      <c r="B69" t="s">
        <v>31</v>
      </c>
      <c r="C69" t="s">
        <v>292</v>
      </c>
      <c r="D69" t="s">
        <v>22</v>
      </c>
      <c r="E69" t="s">
        <v>16</v>
      </c>
      <c r="F69" s="10">
        <v>20</v>
      </c>
      <c r="G69" t="s">
        <v>13</v>
      </c>
      <c r="H69" t="s">
        <v>294</v>
      </c>
      <c r="I69" t="s">
        <v>18</v>
      </c>
      <c r="J69" s="10">
        <v>100</v>
      </c>
      <c r="L69">
        <f t="shared" si="7"/>
        <v>20</v>
      </c>
      <c r="Q69">
        <f t="shared" si="8"/>
        <v>20</v>
      </c>
    </row>
    <row r="70" spans="1:17" x14ac:dyDescent="0.2">
      <c r="A70" t="s">
        <v>291</v>
      </c>
      <c r="B70" t="s">
        <v>32</v>
      </c>
      <c r="C70" t="s">
        <v>292</v>
      </c>
      <c r="D70" t="s">
        <v>22</v>
      </c>
      <c r="E70" t="s">
        <v>16</v>
      </c>
      <c r="F70" s="10">
        <v>19</v>
      </c>
      <c r="G70" t="s">
        <v>13</v>
      </c>
      <c r="H70" t="s">
        <v>294</v>
      </c>
      <c r="I70" t="s">
        <v>18</v>
      </c>
      <c r="J70" s="10">
        <v>100</v>
      </c>
      <c r="L70">
        <f t="shared" si="7"/>
        <v>19</v>
      </c>
      <c r="Q70">
        <f t="shared" si="8"/>
        <v>19</v>
      </c>
    </row>
    <row r="71" spans="1:17" x14ac:dyDescent="0.2">
      <c r="A71" t="s">
        <v>291</v>
      </c>
      <c r="B71" t="s">
        <v>33</v>
      </c>
      <c r="C71" t="s">
        <v>292</v>
      </c>
      <c r="D71" t="s">
        <v>22</v>
      </c>
      <c r="E71" t="s">
        <v>16</v>
      </c>
      <c r="F71" s="10">
        <v>20</v>
      </c>
      <c r="G71" t="s">
        <v>13</v>
      </c>
      <c r="H71" t="s">
        <v>294</v>
      </c>
      <c r="I71" t="s">
        <v>18</v>
      </c>
      <c r="J71" s="10">
        <v>100</v>
      </c>
      <c r="L71">
        <f t="shared" si="7"/>
        <v>20</v>
      </c>
      <c r="Q71">
        <f t="shared" si="8"/>
        <v>20</v>
      </c>
    </row>
    <row r="72" spans="1:17" x14ac:dyDescent="0.2">
      <c r="A72" t="s">
        <v>291</v>
      </c>
      <c r="B72" t="s">
        <v>300</v>
      </c>
      <c r="C72" t="s">
        <v>292</v>
      </c>
      <c r="D72" t="s">
        <v>22</v>
      </c>
      <c r="E72" t="s">
        <v>16</v>
      </c>
      <c r="F72" s="10">
        <v>17</v>
      </c>
      <c r="G72" t="s">
        <v>13</v>
      </c>
      <c r="H72" t="s">
        <v>294</v>
      </c>
      <c r="I72" t="s">
        <v>18</v>
      </c>
      <c r="J72" s="10">
        <v>100</v>
      </c>
      <c r="L72">
        <f t="shared" si="7"/>
        <v>17</v>
      </c>
      <c r="Q72">
        <f t="shared" si="8"/>
        <v>17</v>
      </c>
    </row>
    <row r="73" spans="1:17" x14ac:dyDescent="0.2">
      <c r="A73" t="s">
        <v>291</v>
      </c>
      <c r="B73" t="s">
        <v>301</v>
      </c>
      <c r="C73" t="s">
        <v>292</v>
      </c>
      <c r="D73" t="s">
        <v>22</v>
      </c>
      <c r="E73" t="s">
        <v>16</v>
      </c>
      <c r="F73" s="10">
        <v>19</v>
      </c>
      <c r="G73" t="s">
        <v>13</v>
      </c>
      <c r="H73" t="s">
        <v>294</v>
      </c>
      <c r="I73" t="s">
        <v>18</v>
      </c>
      <c r="J73" s="10">
        <v>100</v>
      </c>
      <c r="L73">
        <f t="shared" si="7"/>
        <v>19</v>
      </c>
      <c r="Q73">
        <f t="shared" si="8"/>
        <v>19</v>
      </c>
    </row>
    <row r="74" spans="1:17" x14ac:dyDescent="0.2">
      <c r="A74" t="s">
        <v>291</v>
      </c>
      <c r="B74" t="s">
        <v>302</v>
      </c>
      <c r="C74" t="s">
        <v>292</v>
      </c>
      <c r="D74" t="s">
        <v>22</v>
      </c>
      <c r="E74" t="s">
        <v>16</v>
      </c>
      <c r="F74" s="10">
        <v>20</v>
      </c>
      <c r="G74" t="s">
        <v>13</v>
      </c>
      <c r="H74" t="s">
        <v>294</v>
      </c>
      <c r="I74" t="s">
        <v>18</v>
      </c>
      <c r="J74" s="10">
        <v>100</v>
      </c>
      <c r="L74">
        <f t="shared" si="7"/>
        <v>20</v>
      </c>
      <c r="Q74">
        <f t="shared" si="8"/>
        <v>20</v>
      </c>
    </row>
    <row r="75" spans="1:17" x14ac:dyDescent="0.2">
      <c r="A75" t="s">
        <v>291</v>
      </c>
      <c r="B75" t="s">
        <v>305</v>
      </c>
      <c r="C75" t="s">
        <v>292</v>
      </c>
      <c r="D75" t="s">
        <v>22</v>
      </c>
      <c r="E75" t="s">
        <v>16</v>
      </c>
      <c r="F75" s="10">
        <v>19</v>
      </c>
      <c r="G75" t="s">
        <v>13</v>
      </c>
      <c r="H75" t="s">
        <v>294</v>
      </c>
      <c r="I75" t="s">
        <v>18</v>
      </c>
      <c r="J75" s="10">
        <v>100</v>
      </c>
      <c r="L75">
        <f t="shared" si="7"/>
        <v>19</v>
      </c>
      <c r="Q75">
        <f t="shared" si="8"/>
        <v>19</v>
      </c>
    </row>
    <row r="76" spans="1:17" x14ac:dyDescent="0.2">
      <c r="A76" t="s">
        <v>291</v>
      </c>
      <c r="B76" t="s">
        <v>307</v>
      </c>
      <c r="C76" t="s">
        <v>292</v>
      </c>
      <c r="D76" t="s">
        <v>22</v>
      </c>
      <c r="E76" t="s">
        <v>16</v>
      </c>
      <c r="F76" s="10">
        <v>17</v>
      </c>
      <c r="G76" t="s">
        <v>13</v>
      </c>
      <c r="H76" t="s">
        <v>294</v>
      </c>
      <c r="I76" t="s">
        <v>18</v>
      </c>
      <c r="J76" s="10">
        <v>100</v>
      </c>
      <c r="L76">
        <f t="shared" si="7"/>
        <v>17</v>
      </c>
      <c r="Q76">
        <f t="shared" si="8"/>
        <v>17</v>
      </c>
    </row>
    <row r="77" spans="1:17" x14ac:dyDescent="0.2">
      <c r="A77" t="s">
        <v>291</v>
      </c>
      <c r="B77" t="s">
        <v>225</v>
      </c>
      <c r="C77" t="s">
        <v>292</v>
      </c>
      <c r="D77" t="s">
        <v>22</v>
      </c>
      <c r="E77" t="s">
        <v>16</v>
      </c>
      <c r="F77" s="10">
        <v>11</v>
      </c>
      <c r="G77" t="s">
        <v>13</v>
      </c>
      <c r="H77" t="s">
        <v>294</v>
      </c>
      <c r="I77" t="s">
        <v>18</v>
      </c>
      <c r="J77" s="10">
        <v>100</v>
      </c>
      <c r="L77">
        <f t="shared" si="7"/>
        <v>11</v>
      </c>
      <c r="Q77">
        <f t="shared" si="8"/>
        <v>11</v>
      </c>
    </row>
    <row r="78" spans="1:17" x14ac:dyDescent="0.2">
      <c r="A78" t="s">
        <v>291</v>
      </c>
      <c r="B78" t="s">
        <v>309</v>
      </c>
      <c r="C78" t="s">
        <v>292</v>
      </c>
      <c r="D78" t="s">
        <v>22</v>
      </c>
      <c r="E78" t="s">
        <v>16</v>
      </c>
      <c r="F78" s="10">
        <v>19</v>
      </c>
      <c r="G78" t="s">
        <v>13</v>
      </c>
      <c r="H78" t="s">
        <v>294</v>
      </c>
      <c r="I78" t="s">
        <v>18</v>
      </c>
      <c r="J78" s="10">
        <v>100</v>
      </c>
      <c r="L78">
        <f t="shared" si="7"/>
        <v>19</v>
      </c>
      <c r="Q78">
        <f t="shared" si="8"/>
        <v>19</v>
      </c>
    </row>
    <row r="79" spans="1:17" x14ac:dyDescent="0.2">
      <c r="A79" t="s">
        <v>291</v>
      </c>
      <c r="B79" t="s">
        <v>310</v>
      </c>
      <c r="C79" t="s">
        <v>292</v>
      </c>
      <c r="D79" t="s">
        <v>22</v>
      </c>
      <c r="E79" t="s">
        <v>16</v>
      </c>
      <c r="F79" s="10">
        <v>20</v>
      </c>
      <c r="G79" t="s">
        <v>13</v>
      </c>
      <c r="H79" t="s">
        <v>294</v>
      </c>
      <c r="I79" t="s">
        <v>18</v>
      </c>
      <c r="J79" s="10">
        <v>100</v>
      </c>
      <c r="L79">
        <f t="shared" si="7"/>
        <v>20</v>
      </c>
      <c r="Q79">
        <f t="shared" si="8"/>
        <v>20</v>
      </c>
    </row>
    <row r="80" spans="1:17" x14ac:dyDescent="0.2">
      <c r="A80" t="s">
        <v>291</v>
      </c>
      <c r="B80" t="s">
        <v>311</v>
      </c>
      <c r="C80" t="s">
        <v>292</v>
      </c>
      <c r="D80" t="s">
        <v>22</v>
      </c>
      <c r="E80" t="s">
        <v>16</v>
      </c>
      <c r="F80" s="10">
        <v>20</v>
      </c>
      <c r="G80" t="s">
        <v>13</v>
      </c>
      <c r="H80" t="s">
        <v>294</v>
      </c>
      <c r="I80" t="s">
        <v>18</v>
      </c>
      <c r="J80" s="10">
        <v>100</v>
      </c>
      <c r="L80">
        <f t="shared" si="7"/>
        <v>20</v>
      </c>
      <c r="Q80">
        <f t="shared" si="8"/>
        <v>20</v>
      </c>
    </row>
    <row r="81" spans="1:17" x14ac:dyDescent="0.2">
      <c r="A81" t="s">
        <v>291</v>
      </c>
      <c r="B81" t="s">
        <v>312</v>
      </c>
      <c r="C81" t="s">
        <v>292</v>
      </c>
      <c r="D81" t="s">
        <v>22</v>
      </c>
      <c r="E81" t="s">
        <v>16</v>
      </c>
      <c r="F81" s="10">
        <v>20</v>
      </c>
      <c r="G81" t="s">
        <v>13</v>
      </c>
      <c r="H81" t="s">
        <v>294</v>
      </c>
      <c r="I81" t="s">
        <v>18</v>
      </c>
      <c r="J81" s="10">
        <v>100</v>
      </c>
      <c r="L81">
        <f t="shared" si="7"/>
        <v>20</v>
      </c>
      <c r="Q81">
        <f t="shared" si="8"/>
        <v>20</v>
      </c>
    </row>
    <row r="82" spans="1:17" x14ac:dyDescent="0.2">
      <c r="A82" t="s">
        <v>291</v>
      </c>
      <c r="B82" t="s">
        <v>314</v>
      </c>
      <c r="C82" t="s">
        <v>292</v>
      </c>
      <c r="D82" t="s">
        <v>22</v>
      </c>
      <c r="E82" t="s">
        <v>16</v>
      </c>
      <c r="F82" s="10">
        <v>20</v>
      </c>
      <c r="G82" t="s">
        <v>13</v>
      </c>
      <c r="H82" t="s">
        <v>294</v>
      </c>
      <c r="I82" t="s">
        <v>18</v>
      </c>
      <c r="J82" s="10">
        <v>100</v>
      </c>
      <c r="L82">
        <f t="shared" si="7"/>
        <v>20</v>
      </c>
      <c r="Q82">
        <f t="shared" si="8"/>
        <v>20</v>
      </c>
    </row>
    <row r="83" spans="1:17" x14ac:dyDescent="0.2">
      <c r="A83" t="s">
        <v>291</v>
      </c>
      <c r="B83" t="s">
        <v>315</v>
      </c>
      <c r="C83" t="s">
        <v>292</v>
      </c>
      <c r="D83" t="s">
        <v>22</v>
      </c>
      <c r="E83" t="s">
        <v>16</v>
      </c>
      <c r="F83" s="10">
        <v>20</v>
      </c>
      <c r="G83" t="s">
        <v>13</v>
      </c>
      <c r="H83" t="s">
        <v>294</v>
      </c>
      <c r="I83" t="s">
        <v>18</v>
      </c>
      <c r="J83" s="10">
        <v>100</v>
      </c>
      <c r="L83">
        <f t="shared" si="7"/>
        <v>20</v>
      </c>
      <c r="Q83">
        <f t="shared" si="8"/>
        <v>20</v>
      </c>
    </row>
    <row r="84" spans="1:17" x14ac:dyDescent="0.2">
      <c r="A84" t="s">
        <v>291</v>
      </c>
      <c r="B84" t="s">
        <v>316</v>
      </c>
      <c r="C84" t="s">
        <v>292</v>
      </c>
      <c r="D84" t="s">
        <v>22</v>
      </c>
      <c r="E84" t="s">
        <v>16</v>
      </c>
      <c r="F84" s="10">
        <v>19</v>
      </c>
      <c r="G84" t="s">
        <v>13</v>
      </c>
      <c r="H84" t="s">
        <v>294</v>
      </c>
      <c r="I84" t="s">
        <v>18</v>
      </c>
      <c r="J84" s="10">
        <v>100</v>
      </c>
      <c r="L84">
        <f t="shared" si="7"/>
        <v>19</v>
      </c>
      <c r="Q84">
        <f t="shared" si="8"/>
        <v>19</v>
      </c>
    </row>
    <row r="85" spans="1:17" x14ac:dyDescent="0.2">
      <c r="A85" t="s">
        <v>291</v>
      </c>
      <c r="B85" t="s">
        <v>318</v>
      </c>
      <c r="C85" t="s">
        <v>292</v>
      </c>
      <c r="D85" t="s">
        <v>22</v>
      </c>
      <c r="E85" t="s">
        <v>16</v>
      </c>
      <c r="F85" s="10">
        <v>20</v>
      </c>
      <c r="G85" t="s">
        <v>13</v>
      </c>
      <c r="H85" t="s">
        <v>294</v>
      </c>
      <c r="I85" t="s">
        <v>18</v>
      </c>
      <c r="J85" s="10">
        <v>100</v>
      </c>
      <c r="L85">
        <f t="shared" si="7"/>
        <v>20</v>
      </c>
      <c r="Q85">
        <f t="shared" si="8"/>
        <v>20</v>
      </c>
    </row>
    <row r="86" spans="1:17" x14ac:dyDescent="0.2">
      <c r="A86" t="s">
        <v>291</v>
      </c>
      <c r="B86" t="s">
        <v>319</v>
      </c>
      <c r="C86" t="s">
        <v>292</v>
      </c>
      <c r="D86" t="s">
        <v>22</v>
      </c>
      <c r="E86" t="s">
        <v>16</v>
      </c>
      <c r="F86" s="10">
        <v>20</v>
      </c>
      <c r="G86" t="s">
        <v>13</v>
      </c>
      <c r="H86" t="s">
        <v>294</v>
      </c>
      <c r="I86" t="s">
        <v>18</v>
      </c>
      <c r="J86" s="10">
        <v>100</v>
      </c>
      <c r="L86">
        <f t="shared" si="7"/>
        <v>20</v>
      </c>
      <c r="Q86">
        <f t="shared" si="8"/>
        <v>20</v>
      </c>
    </row>
    <row r="87" spans="1:17" x14ac:dyDescent="0.2">
      <c r="A87" t="s">
        <v>291</v>
      </c>
      <c r="B87" t="s">
        <v>239</v>
      </c>
      <c r="C87" t="s">
        <v>292</v>
      </c>
      <c r="D87" t="s">
        <v>22</v>
      </c>
      <c r="E87" t="s">
        <v>16</v>
      </c>
      <c r="F87" s="10">
        <v>20</v>
      </c>
      <c r="G87" t="s">
        <v>13</v>
      </c>
      <c r="H87" t="s">
        <v>294</v>
      </c>
      <c r="I87" t="s">
        <v>18</v>
      </c>
      <c r="J87" s="10">
        <v>100</v>
      </c>
      <c r="L87">
        <f t="shared" si="7"/>
        <v>20</v>
      </c>
      <c r="Q87">
        <f t="shared" si="8"/>
        <v>20</v>
      </c>
    </row>
    <row r="88" spans="1:17" x14ac:dyDescent="0.2">
      <c r="A88" t="s">
        <v>291</v>
      </c>
      <c r="B88" t="s">
        <v>320</v>
      </c>
      <c r="C88" t="s">
        <v>292</v>
      </c>
      <c r="D88" t="s">
        <v>22</v>
      </c>
      <c r="E88" t="s">
        <v>16</v>
      </c>
      <c r="F88" s="10">
        <v>19</v>
      </c>
      <c r="G88" t="s">
        <v>13</v>
      </c>
      <c r="H88" t="s">
        <v>294</v>
      </c>
      <c r="I88" t="s">
        <v>18</v>
      </c>
      <c r="J88" s="10">
        <v>100</v>
      </c>
      <c r="L88">
        <f t="shared" si="7"/>
        <v>19</v>
      </c>
      <c r="Q88">
        <f t="shared" si="8"/>
        <v>19</v>
      </c>
    </row>
    <row r="89" spans="1:17" x14ac:dyDescent="0.2">
      <c r="A89" t="s">
        <v>291</v>
      </c>
      <c r="B89" t="s">
        <v>321</v>
      </c>
      <c r="C89" t="s">
        <v>292</v>
      </c>
      <c r="D89" t="s">
        <v>22</v>
      </c>
      <c r="E89" t="s">
        <v>16</v>
      </c>
      <c r="F89" s="10">
        <v>20</v>
      </c>
      <c r="G89" t="s">
        <v>13</v>
      </c>
      <c r="H89" t="s">
        <v>294</v>
      </c>
      <c r="I89" t="s">
        <v>18</v>
      </c>
      <c r="J89" s="10">
        <v>100</v>
      </c>
      <c r="L89">
        <f t="shared" si="7"/>
        <v>20</v>
      </c>
      <c r="Q89">
        <f t="shared" si="8"/>
        <v>20</v>
      </c>
    </row>
    <row r="90" spans="1:17" x14ac:dyDescent="0.2">
      <c r="A90" t="s">
        <v>291</v>
      </c>
      <c r="B90" t="s">
        <v>322</v>
      </c>
      <c r="C90" t="s">
        <v>292</v>
      </c>
      <c r="D90" t="s">
        <v>22</v>
      </c>
      <c r="E90" t="s">
        <v>16</v>
      </c>
      <c r="F90" s="10">
        <v>20</v>
      </c>
      <c r="G90" t="s">
        <v>13</v>
      </c>
      <c r="H90" t="s">
        <v>294</v>
      </c>
      <c r="I90" t="s">
        <v>18</v>
      </c>
      <c r="J90" s="10">
        <v>100</v>
      </c>
      <c r="L90">
        <f t="shared" si="7"/>
        <v>20</v>
      </c>
      <c r="Q90">
        <f t="shared" si="8"/>
        <v>20</v>
      </c>
    </row>
    <row r="91" spans="1:17" x14ac:dyDescent="0.2">
      <c r="A91" t="s">
        <v>291</v>
      </c>
      <c r="B91" t="s">
        <v>324</v>
      </c>
      <c r="C91" t="s">
        <v>292</v>
      </c>
      <c r="D91" t="s">
        <v>22</v>
      </c>
      <c r="E91" t="s">
        <v>16</v>
      </c>
      <c r="F91" s="10">
        <v>20</v>
      </c>
      <c r="G91" t="s">
        <v>13</v>
      </c>
      <c r="H91" t="s">
        <v>294</v>
      </c>
      <c r="I91" t="s">
        <v>18</v>
      </c>
      <c r="J91" s="10">
        <v>100</v>
      </c>
      <c r="L91">
        <f t="shared" si="7"/>
        <v>20</v>
      </c>
      <c r="Q91">
        <f t="shared" si="8"/>
        <v>20</v>
      </c>
    </row>
    <row r="92" spans="1:17" x14ac:dyDescent="0.2">
      <c r="A92" t="s">
        <v>291</v>
      </c>
      <c r="B92" t="s">
        <v>325</v>
      </c>
      <c r="C92" t="s">
        <v>292</v>
      </c>
      <c r="D92" t="s">
        <v>22</v>
      </c>
      <c r="E92" t="s">
        <v>16</v>
      </c>
      <c r="F92" s="10">
        <v>20</v>
      </c>
      <c r="G92" t="s">
        <v>13</v>
      </c>
      <c r="H92" t="s">
        <v>294</v>
      </c>
      <c r="I92" t="s">
        <v>18</v>
      </c>
      <c r="J92" s="10">
        <v>100</v>
      </c>
      <c r="L92">
        <f t="shared" si="7"/>
        <v>20</v>
      </c>
      <c r="Q92">
        <f t="shared" si="8"/>
        <v>20</v>
      </c>
    </row>
    <row r="93" spans="1:17" x14ac:dyDescent="0.2">
      <c r="A93" t="s">
        <v>291</v>
      </c>
      <c r="B93" t="s">
        <v>326</v>
      </c>
      <c r="C93" t="s">
        <v>292</v>
      </c>
      <c r="D93" t="s">
        <v>22</v>
      </c>
      <c r="E93" t="s">
        <v>16</v>
      </c>
      <c r="F93" s="10">
        <v>19</v>
      </c>
      <c r="G93" t="s">
        <v>13</v>
      </c>
      <c r="H93" t="s">
        <v>294</v>
      </c>
      <c r="I93" t="s">
        <v>18</v>
      </c>
      <c r="J93" s="10">
        <v>100</v>
      </c>
      <c r="L93">
        <f t="shared" si="7"/>
        <v>19</v>
      </c>
      <c r="Q93">
        <f t="shared" si="8"/>
        <v>19</v>
      </c>
    </row>
    <row r="94" spans="1:17" x14ac:dyDescent="0.2">
      <c r="A94" t="s">
        <v>291</v>
      </c>
      <c r="B94" t="s">
        <v>327</v>
      </c>
      <c r="C94" t="s">
        <v>292</v>
      </c>
      <c r="D94" t="s">
        <v>22</v>
      </c>
      <c r="E94" t="s">
        <v>16</v>
      </c>
      <c r="F94" s="10">
        <v>20</v>
      </c>
      <c r="G94" t="s">
        <v>13</v>
      </c>
      <c r="H94" t="s">
        <v>294</v>
      </c>
      <c r="I94" t="s">
        <v>18</v>
      </c>
      <c r="J94" s="10">
        <v>100</v>
      </c>
      <c r="L94">
        <f t="shared" si="7"/>
        <v>20</v>
      </c>
      <c r="Q94">
        <f t="shared" si="8"/>
        <v>20</v>
      </c>
    </row>
    <row r="95" spans="1:17" x14ac:dyDescent="0.2">
      <c r="A95" t="s">
        <v>291</v>
      </c>
      <c r="B95" t="s">
        <v>328</v>
      </c>
      <c r="C95" t="s">
        <v>292</v>
      </c>
      <c r="D95" t="s">
        <v>22</v>
      </c>
      <c r="E95" t="s">
        <v>16</v>
      </c>
      <c r="F95" s="10">
        <v>18</v>
      </c>
      <c r="G95" t="s">
        <v>13</v>
      </c>
      <c r="H95" t="s">
        <v>294</v>
      </c>
      <c r="I95" t="s">
        <v>18</v>
      </c>
      <c r="J95" s="10">
        <v>100</v>
      </c>
      <c r="L95">
        <f t="shared" si="7"/>
        <v>18</v>
      </c>
      <c r="Q95">
        <f t="shared" si="8"/>
        <v>18</v>
      </c>
    </row>
    <row r="96" spans="1:17" x14ac:dyDescent="0.2">
      <c r="A96" t="s">
        <v>291</v>
      </c>
      <c r="B96" t="s">
        <v>329</v>
      </c>
      <c r="C96" t="s">
        <v>292</v>
      </c>
      <c r="D96" t="s">
        <v>22</v>
      </c>
      <c r="E96" t="s">
        <v>16</v>
      </c>
      <c r="F96" s="10">
        <v>18</v>
      </c>
      <c r="G96" t="s">
        <v>13</v>
      </c>
      <c r="H96" t="s">
        <v>294</v>
      </c>
      <c r="I96" t="s">
        <v>18</v>
      </c>
      <c r="J96" s="10">
        <v>100</v>
      </c>
      <c r="L96">
        <f t="shared" si="7"/>
        <v>18</v>
      </c>
      <c r="Q96">
        <f t="shared" si="8"/>
        <v>18</v>
      </c>
    </row>
    <row r="97" spans="1:18" x14ac:dyDescent="0.2">
      <c r="A97" t="s">
        <v>291</v>
      </c>
      <c r="B97" t="s">
        <v>330</v>
      </c>
      <c r="C97" t="s">
        <v>292</v>
      </c>
      <c r="D97" t="s">
        <v>22</v>
      </c>
      <c r="E97" t="s">
        <v>16</v>
      </c>
      <c r="F97" s="10">
        <v>15</v>
      </c>
      <c r="G97" t="s">
        <v>13</v>
      </c>
      <c r="H97" t="s">
        <v>294</v>
      </c>
      <c r="I97" t="s">
        <v>18</v>
      </c>
      <c r="J97" s="10">
        <v>100</v>
      </c>
      <c r="L97">
        <f t="shared" si="7"/>
        <v>15</v>
      </c>
      <c r="Q97">
        <f t="shared" si="8"/>
        <v>15</v>
      </c>
    </row>
    <row r="98" spans="1:18" x14ac:dyDescent="0.2">
      <c r="A98" t="s">
        <v>291</v>
      </c>
      <c r="B98" t="s">
        <v>240</v>
      </c>
      <c r="C98" t="s">
        <v>292</v>
      </c>
      <c r="D98" t="s">
        <v>22</v>
      </c>
      <c r="E98" t="s">
        <v>16</v>
      </c>
      <c r="F98" s="10">
        <v>16</v>
      </c>
      <c r="G98" t="s">
        <v>13</v>
      </c>
      <c r="H98" t="s">
        <v>294</v>
      </c>
      <c r="I98" t="s">
        <v>18</v>
      </c>
      <c r="J98" s="10">
        <v>100</v>
      </c>
      <c r="L98">
        <f t="shared" si="7"/>
        <v>16</v>
      </c>
      <c r="Q98">
        <f t="shared" si="8"/>
        <v>16</v>
      </c>
    </row>
    <row r="99" spans="1:18" x14ac:dyDescent="0.2">
      <c r="A99" t="s">
        <v>291</v>
      </c>
      <c r="B99" t="s">
        <v>332</v>
      </c>
      <c r="C99" t="s">
        <v>292</v>
      </c>
      <c r="D99" t="s">
        <v>22</v>
      </c>
      <c r="E99" t="s">
        <v>16</v>
      </c>
      <c r="F99" s="10">
        <v>15</v>
      </c>
      <c r="G99" t="s">
        <v>13</v>
      </c>
      <c r="H99" t="s">
        <v>294</v>
      </c>
      <c r="I99" t="s">
        <v>18</v>
      </c>
      <c r="J99" s="10">
        <v>100</v>
      </c>
      <c r="L99">
        <f t="shared" si="7"/>
        <v>15</v>
      </c>
      <c r="Q99">
        <f t="shared" si="8"/>
        <v>15</v>
      </c>
    </row>
    <row r="100" spans="1:18" x14ac:dyDescent="0.2">
      <c r="A100" t="s">
        <v>123</v>
      </c>
      <c r="B100" t="s">
        <v>9</v>
      </c>
      <c r="C100" t="s">
        <v>338</v>
      </c>
      <c r="D100" t="s">
        <v>22</v>
      </c>
      <c r="E100" t="s">
        <v>16</v>
      </c>
      <c r="F100" s="10">
        <v>20</v>
      </c>
      <c r="G100" t="s">
        <v>13</v>
      </c>
      <c r="H100" t="s">
        <v>294</v>
      </c>
      <c r="I100" t="s">
        <v>18</v>
      </c>
      <c r="J100" s="10">
        <v>100</v>
      </c>
      <c r="L100">
        <f t="shared" si="7"/>
        <v>20</v>
      </c>
      <c r="R100">
        <f>L100</f>
        <v>20</v>
      </c>
    </row>
    <row r="101" spans="1:18" x14ac:dyDescent="0.2">
      <c r="A101" t="s">
        <v>123</v>
      </c>
      <c r="B101" t="s">
        <v>19</v>
      </c>
      <c r="C101" t="s">
        <v>338</v>
      </c>
      <c r="D101" t="s">
        <v>22</v>
      </c>
      <c r="E101" t="s">
        <v>16</v>
      </c>
      <c r="F101" s="10">
        <v>19</v>
      </c>
      <c r="G101" t="s">
        <v>13</v>
      </c>
      <c r="H101" t="s">
        <v>294</v>
      </c>
      <c r="I101" t="s">
        <v>18</v>
      </c>
      <c r="J101" s="10">
        <v>100</v>
      </c>
      <c r="L101">
        <f t="shared" si="7"/>
        <v>19</v>
      </c>
      <c r="R101">
        <f t="shared" ref="R101:R164" si="9">L101</f>
        <v>19</v>
      </c>
    </row>
    <row r="102" spans="1:18" x14ac:dyDescent="0.2">
      <c r="A102" t="s">
        <v>123</v>
      </c>
      <c r="B102" t="s">
        <v>25</v>
      </c>
      <c r="C102" t="s">
        <v>338</v>
      </c>
      <c r="D102" t="s">
        <v>22</v>
      </c>
      <c r="E102" t="s">
        <v>16</v>
      </c>
      <c r="F102" s="10">
        <v>17</v>
      </c>
      <c r="G102" t="s">
        <v>13</v>
      </c>
      <c r="H102" t="s">
        <v>294</v>
      </c>
      <c r="I102" t="s">
        <v>18</v>
      </c>
      <c r="J102" s="10">
        <v>100</v>
      </c>
      <c r="L102">
        <f t="shared" si="7"/>
        <v>17</v>
      </c>
      <c r="R102">
        <f t="shared" si="9"/>
        <v>17</v>
      </c>
    </row>
    <row r="103" spans="1:18" x14ac:dyDescent="0.2">
      <c r="A103" t="s">
        <v>123</v>
      </c>
      <c r="B103" t="s">
        <v>26</v>
      </c>
      <c r="C103" t="s">
        <v>338</v>
      </c>
      <c r="D103" t="s">
        <v>22</v>
      </c>
      <c r="E103" t="s">
        <v>16</v>
      </c>
      <c r="F103" s="10">
        <v>16</v>
      </c>
      <c r="G103" t="s">
        <v>13</v>
      </c>
      <c r="H103" t="s">
        <v>294</v>
      </c>
      <c r="I103" t="s">
        <v>18</v>
      </c>
      <c r="J103" s="10">
        <v>100</v>
      </c>
      <c r="L103">
        <f t="shared" si="7"/>
        <v>16</v>
      </c>
      <c r="R103">
        <f t="shared" si="9"/>
        <v>16</v>
      </c>
    </row>
    <row r="104" spans="1:18" x14ac:dyDescent="0.2">
      <c r="A104" t="s">
        <v>123</v>
      </c>
      <c r="B104" t="s">
        <v>27</v>
      </c>
      <c r="C104" t="s">
        <v>338</v>
      </c>
      <c r="D104" t="s">
        <v>22</v>
      </c>
      <c r="E104" t="s">
        <v>16</v>
      </c>
      <c r="F104" s="10">
        <v>20</v>
      </c>
      <c r="G104" t="s">
        <v>13</v>
      </c>
      <c r="H104" t="s">
        <v>294</v>
      </c>
      <c r="I104" t="s">
        <v>18</v>
      </c>
      <c r="J104" s="10">
        <v>100</v>
      </c>
      <c r="L104">
        <f t="shared" si="7"/>
        <v>20</v>
      </c>
      <c r="R104">
        <f t="shared" si="9"/>
        <v>20</v>
      </c>
    </row>
    <row r="105" spans="1:18" x14ac:dyDescent="0.2">
      <c r="A105" t="s">
        <v>123</v>
      </c>
      <c r="B105" t="s">
        <v>28</v>
      </c>
      <c r="C105" t="s">
        <v>338</v>
      </c>
      <c r="D105" t="s">
        <v>22</v>
      </c>
      <c r="E105" t="s">
        <v>16</v>
      </c>
      <c r="F105" s="10">
        <v>18</v>
      </c>
      <c r="G105" t="s">
        <v>13</v>
      </c>
      <c r="H105" t="s">
        <v>294</v>
      </c>
      <c r="I105" t="s">
        <v>18</v>
      </c>
      <c r="J105" s="10">
        <v>100</v>
      </c>
      <c r="L105">
        <f t="shared" si="7"/>
        <v>18</v>
      </c>
      <c r="R105">
        <f t="shared" si="9"/>
        <v>18</v>
      </c>
    </row>
    <row r="106" spans="1:18" x14ac:dyDescent="0.2">
      <c r="A106" t="s">
        <v>123</v>
      </c>
      <c r="B106" t="s">
        <v>29</v>
      </c>
      <c r="C106" t="s">
        <v>338</v>
      </c>
      <c r="D106" t="s">
        <v>22</v>
      </c>
      <c r="E106" t="s">
        <v>16</v>
      </c>
      <c r="F106" s="10">
        <v>20</v>
      </c>
      <c r="G106" t="s">
        <v>13</v>
      </c>
      <c r="H106" t="s">
        <v>294</v>
      </c>
      <c r="I106" t="s">
        <v>18</v>
      </c>
      <c r="J106" s="10">
        <v>100</v>
      </c>
      <c r="L106">
        <f t="shared" si="7"/>
        <v>20</v>
      </c>
      <c r="R106">
        <f t="shared" si="9"/>
        <v>20</v>
      </c>
    </row>
    <row r="107" spans="1:18" x14ac:dyDescent="0.2">
      <c r="A107" t="s">
        <v>123</v>
      </c>
      <c r="B107" t="s">
        <v>31</v>
      </c>
      <c r="C107" t="s">
        <v>338</v>
      </c>
      <c r="D107" t="s">
        <v>22</v>
      </c>
      <c r="E107" t="s">
        <v>16</v>
      </c>
      <c r="F107" s="10">
        <v>20</v>
      </c>
      <c r="G107" t="s">
        <v>13</v>
      </c>
      <c r="H107" t="s">
        <v>294</v>
      </c>
      <c r="I107" t="s">
        <v>18</v>
      </c>
      <c r="J107" s="10">
        <v>100</v>
      </c>
      <c r="L107">
        <f t="shared" si="7"/>
        <v>20</v>
      </c>
      <c r="R107">
        <f t="shared" si="9"/>
        <v>20</v>
      </c>
    </row>
    <row r="108" spans="1:18" x14ac:dyDescent="0.2">
      <c r="A108" t="s">
        <v>123</v>
      </c>
      <c r="B108" t="s">
        <v>32</v>
      </c>
      <c r="C108" t="s">
        <v>338</v>
      </c>
      <c r="D108" t="s">
        <v>22</v>
      </c>
      <c r="E108" t="s">
        <v>16</v>
      </c>
      <c r="F108" s="10">
        <v>19</v>
      </c>
      <c r="G108" t="s">
        <v>13</v>
      </c>
      <c r="H108" t="s">
        <v>294</v>
      </c>
      <c r="I108" t="s">
        <v>18</v>
      </c>
      <c r="J108" s="10">
        <v>100</v>
      </c>
      <c r="L108">
        <f t="shared" si="7"/>
        <v>19</v>
      </c>
      <c r="R108">
        <f t="shared" si="9"/>
        <v>19</v>
      </c>
    </row>
    <row r="109" spans="1:18" x14ac:dyDescent="0.2">
      <c r="A109" t="s">
        <v>123</v>
      </c>
      <c r="B109" t="s">
        <v>33</v>
      </c>
      <c r="C109" t="s">
        <v>338</v>
      </c>
      <c r="D109" t="s">
        <v>22</v>
      </c>
      <c r="E109" t="s">
        <v>16</v>
      </c>
      <c r="F109" s="10">
        <v>20</v>
      </c>
      <c r="G109" t="s">
        <v>13</v>
      </c>
      <c r="H109" t="s">
        <v>294</v>
      </c>
      <c r="I109" t="s">
        <v>18</v>
      </c>
      <c r="J109" s="10">
        <v>100</v>
      </c>
      <c r="L109">
        <f t="shared" si="7"/>
        <v>20</v>
      </c>
      <c r="R109">
        <f t="shared" si="9"/>
        <v>20</v>
      </c>
    </row>
    <row r="110" spans="1:18" x14ac:dyDescent="0.2">
      <c r="A110" t="s">
        <v>123</v>
      </c>
      <c r="B110" t="s">
        <v>300</v>
      </c>
      <c r="C110" t="s">
        <v>338</v>
      </c>
      <c r="D110" t="s">
        <v>22</v>
      </c>
      <c r="E110" t="s">
        <v>16</v>
      </c>
      <c r="F110" s="10">
        <v>18</v>
      </c>
      <c r="G110" t="s">
        <v>13</v>
      </c>
      <c r="H110" t="s">
        <v>294</v>
      </c>
      <c r="I110" t="s">
        <v>18</v>
      </c>
      <c r="J110" s="10">
        <v>100</v>
      </c>
      <c r="L110">
        <f t="shared" si="7"/>
        <v>18</v>
      </c>
      <c r="R110">
        <f t="shared" si="9"/>
        <v>18</v>
      </c>
    </row>
    <row r="111" spans="1:18" x14ac:dyDescent="0.2">
      <c r="A111" t="s">
        <v>123</v>
      </c>
      <c r="B111" t="s">
        <v>204</v>
      </c>
      <c r="C111" t="s">
        <v>338</v>
      </c>
      <c r="D111" t="s">
        <v>22</v>
      </c>
      <c r="E111" t="s">
        <v>16</v>
      </c>
      <c r="F111" s="10">
        <v>19</v>
      </c>
      <c r="G111" t="s">
        <v>13</v>
      </c>
      <c r="H111" t="s">
        <v>294</v>
      </c>
      <c r="I111" t="s">
        <v>18</v>
      </c>
      <c r="J111" s="10">
        <v>100</v>
      </c>
      <c r="L111">
        <f t="shared" si="7"/>
        <v>19</v>
      </c>
      <c r="R111">
        <f t="shared" si="9"/>
        <v>19</v>
      </c>
    </row>
    <row r="112" spans="1:18" x14ac:dyDescent="0.2">
      <c r="A112" t="s">
        <v>123</v>
      </c>
      <c r="B112" t="s">
        <v>347</v>
      </c>
      <c r="C112" t="s">
        <v>338</v>
      </c>
      <c r="D112" t="s">
        <v>22</v>
      </c>
      <c r="E112" t="s">
        <v>16</v>
      </c>
      <c r="F112" s="10">
        <v>19</v>
      </c>
      <c r="G112" t="s">
        <v>13</v>
      </c>
      <c r="H112" t="s">
        <v>294</v>
      </c>
      <c r="I112" t="s">
        <v>18</v>
      </c>
      <c r="J112" s="10">
        <v>100</v>
      </c>
      <c r="L112">
        <f t="shared" si="7"/>
        <v>19</v>
      </c>
      <c r="R112">
        <f t="shared" si="9"/>
        <v>19</v>
      </c>
    </row>
    <row r="113" spans="1:18" x14ac:dyDescent="0.2">
      <c r="A113" t="s">
        <v>123</v>
      </c>
      <c r="B113" t="s">
        <v>349</v>
      </c>
      <c r="C113" t="s">
        <v>338</v>
      </c>
      <c r="D113" t="s">
        <v>22</v>
      </c>
      <c r="E113" t="s">
        <v>16</v>
      </c>
      <c r="F113" s="10">
        <v>20</v>
      </c>
      <c r="G113" t="s">
        <v>13</v>
      </c>
      <c r="H113" t="s">
        <v>294</v>
      </c>
      <c r="I113" t="s">
        <v>18</v>
      </c>
      <c r="J113" s="10">
        <v>100</v>
      </c>
      <c r="L113">
        <f t="shared" si="7"/>
        <v>20</v>
      </c>
      <c r="R113">
        <f t="shared" si="9"/>
        <v>20</v>
      </c>
    </row>
    <row r="114" spans="1:18" x14ac:dyDescent="0.2">
      <c r="A114" t="s">
        <v>123</v>
      </c>
      <c r="B114" t="s">
        <v>351</v>
      </c>
      <c r="C114" t="s">
        <v>338</v>
      </c>
      <c r="D114" t="s">
        <v>22</v>
      </c>
      <c r="E114" t="s">
        <v>16</v>
      </c>
      <c r="F114" s="10">
        <v>19</v>
      </c>
      <c r="G114" t="s">
        <v>13</v>
      </c>
      <c r="H114" t="s">
        <v>294</v>
      </c>
      <c r="I114" t="s">
        <v>18</v>
      </c>
      <c r="J114" s="10">
        <v>100</v>
      </c>
      <c r="L114">
        <f t="shared" si="7"/>
        <v>19</v>
      </c>
      <c r="R114">
        <f t="shared" si="9"/>
        <v>19</v>
      </c>
    </row>
    <row r="115" spans="1:18" x14ac:dyDescent="0.2">
      <c r="A115" t="s">
        <v>123</v>
      </c>
      <c r="B115" t="s">
        <v>352</v>
      </c>
      <c r="C115" t="s">
        <v>338</v>
      </c>
      <c r="D115" t="s">
        <v>22</v>
      </c>
      <c r="E115" t="s">
        <v>16</v>
      </c>
      <c r="F115" s="10">
        <v>18</v>
      </c>
      <c r="G115" t="s">
        <v>13</v>
      </c>
      <c r="H115" t="s">
        <v>294</v>
      </c>
      <c r="I115" t="s">
        <v>18</v>
      </c>
      <c r="J115" s="10">
        <v>100</v>
      </c>
      <c r="L115">
        <f t="shared" si="7"/>
        <v>18</v>
      </c>
      <c r="R115">
        <f t="shared" si="9"/>
        <v>18</v>
      </c>
    </row>
    <row r="116" spans="1:18" x14ac:dyDescent="0.2">
      <c r="A116" t="s">
        <v>123</v>
      </c>
      <c r="B116" t="s">
        <v>305</v>
      </c>
      <c r="C116" t="s">
        <v>338</v>
      </c>
      <c r="D116" t="s">
        <v>22</v>
      </c>
      <c r="E116" t="s">
        <v>16</v>
      </c>
      <c r="F116" s="10">
        <v>17</v>
      </c>
      <c r="G116" t="s">
        <v>13</v>
      </c>
      <c r="H116" t="s">
        <v>294</v>
      </c>
      <c r="I116" t="s">
        <v>18</v>
      </c>
      <c r="J116" s="10">
        <v>100</v>
      </c>
      <c r="L116">
        <f t="shared" si="7"/>
        <v>17</v>
      </c>
      <c r="R116">
        <f t="shared" si="9"/>
        <v>17</v>
      </c>
    </row>
    <row r="117" spans="1:18" x14ac:dyDescent="0.2">
      <c r="A117" t="s">
        <v>123</v>
      </c>
      <c r="B117" t="s">
        <v>307</v>
      </c>
      <c r="C117" t="s">
        <v>338</v>
      </c>
      <c r="D117" t="s">
        <v>22</v>
      </c>
      <c r="E117" t="s">
        <v>16</v>
      </c>
      <c r="F117" s="10">
        <v>18</v>
      </c>
      <c r="G117" t="s">
        <v>13</v>
      </c>
      <c r="H117" t="s">
        <v>294</v>
      </c>
      <c r="I117" t="s">
        <v>18</v>
      </c>
      <c r="J117" s="10">
        <v>100</v>
      </c>
      <c r="L117">
        <f t="shared" si="7"/>
        <v>18</v>
      </c>
      <c r="R117">
        <f t="shared" si="9"/>
        <v>18</v>
      </c>
    </row>
    <row r="118" spans="1:18" x14ac:dyDescent="0.2">
      <c r="A118" t="s">
        <v>123</v>
      </c>
      <c r="B118" t="s">
        <v>225</v>
      </c>
      <c r="C118" t="s">
        <v>338</v>
      </c>
      <c r="D118" t="s">
        <v>22</v>
      </c>
      <c r="E118" t="s">
        <v>16</v>
      </c>
      <c r="F118" s="10">
        <v>20</v>
      </c>
      <c r="G118" t="s">
        <v>13</v>
      </c>
      <c r="H118" t="s">
        <v>294</v>
      </c>
      <c r="I118" t="s">
        <v>18</v>
      </c>
      <c r="J118" s="10">
        <v>100</v>
      </c>
      <c r="L118">
        <f t="shared" si="7"/>
        <v>20</v>
      </c>
      <c r="R118">
        <f t="shared" si="9"/>
        <v>20</v>
      </c>
    </row>
    <row r="119" spans="1:18" x14ac:dyDescent="0.2">
      <c r="A119" t="s">
        <v>123</v>
      </c>
      <c r="B119" t="s">
        <v>309</v>
      </c>
      <c r="C119" t="s">
        <v>338</v>
      </c>
      <c r="D119" t="s">
        <v>22</v>
      </c>
      <c r="E119" t="s">
        <v>16</v>
      </c>
      <c r="F119" s="10">
        <v>20</v>
      </c>
      <c r="G119" t="s">
        <v>13</v>
      </c>
      <c r="H119" t="s">
        <v>294</v>
      </c>
      <c r="I119" t="s">
        <v>18</v>
      </c>
      <c r="J119" s="10">
        <v>100</v>
      </c>
      <c r="L119">
        <f t="shared" si="7"/>
        <v>20</v>
      </c>
      <c r="R119">
        <f t="shared" si="9"/>
        <v>20</v>
      </c>
    </row>
    <row r="120" spans="1:18" x14ac:dyDescent="0.2">
      <c r="A120" t="s">
        <v>123</v>
      </c>
      <c r="B120" t="s">
        <v>310</v>
      </c>
      <c r="C120" t="s">
        <v>338</v>
      </c>
      <c r="D120" t="s">
        <v>22</v>
      </c>
      <c r="E120" t="s">
        <v>16</v>
      </c>
      <c r="F120" s="10">
        <v>20</v>
      </c>
      <c r="G120" t="s">
        <v>13</v>
      </c>
      <c r="H120" t="s">
        <v>294</v>
      </c>
      <c r="I120" t="s">
        <v>18</v>
      </c>
      <c r="J120" s="10">
        <v>100</v>
      </c>
      <c r="L120">
        <f t="shared" si="7"/>
        <v>20</v>
      </c>
      <c r="R120">
        <f t="shared" si="9"/>
        <v>20</v>
      </c>
    </row>
    <row r="121" spans="1:18" x14ac:dyDescent="0.2">
      <c r="A121" t="s">
        <v>123</v>
      </c>
      <c r="B121" t="s">
        <v>311</v>
      </c>
      <c r="C121" t="s">
        <v>338</v>
      </c>
      <c r="D121" t="s">
        <v>22</v>
      </c>
      <c r="E121" t="s">
        <v>16</v>
      </c>
      <c r="F121" s="10">
        <v>20</v>
      </c>
      <c r="G121" t="s">
        <v>13</v>
      </c>
      <c r="H121" t="s">
        <v>294</v>
      </c>
      <c r="I121" t="s">
        <v>18</v>
      </c>
      <c r="J121" s="10">
        <v>100</v>
      </c>
      <c r="L121">
        <f t="shared" si="7"/>
        <v>20</v>
      </c>
      <c r="R121">
        <f t="shared" si="9"/>
        <v>20</v>
      </c>
    </row>
    <row r="122" spans="1:18" x14ac:dyDescent="0.2">
      <c r="A122" t="s">
        <v>123</v>
      </c>
      <c r="B122" t="s">
        <v>312</v>
      </c>
      <c r="C122" t="s">
        <v>338</v>
      </c>
      <c r="D122" t="s">
        <v>22</v>
      </c>
      <c r="E122" t="s">
        <v>16</v>
      </c>
      <c r="F122" s="10">
        <v>19</v>
      </c>
      <c r="G122" t="s">
        <v>13</v>
      </c>
      <c r="H122" t="s">
        <v>294</v>
      </c>
      <c r="I122" t="s">
        <v>18</v>
      </c>
      <c r="J122" s="10">
        <v>100</v>
      </c>
      <c r="L122">
        <f t="shared" si="7"/>
        <v>19</v>
      </c>
      <c r="R122">
        <f t="shared" si="9"/>
        <v>19</v>
      </c>
    </row>
    <row r="123" spans="1:18" x14ac:dyDescent="0.2">
      <c r="A123" t="s">
        <v>123</v>
      </c>
      <c r="B123" t="s">
        <v>313</v>
      </c>
      <c r="C123" t="s">
        <v>338</v>
      </c>
      <c r="D123" t="s">
        <v>22</v>
      </c>
      <c r="E123" t="s">
        <v>16</v>
      </c>
      <c r="F123" s="10">
        <v>19</v>
      </c>
      <c r="G123" t="s">
        <v>13</v>
      </c>
      <c r="H123" t="s">
        <v>294</v>
      </c>
      <c r="I123" t="s">
        <v>18</v>
      </c>
      <c r="J123" s="10">
        <v>100</v>
      </c>
      <c r="L123">
        <f t="shared" si="7"/>
        <v>19</v>
      </c>
      <c r="R123">
        <f t="shared" si="9"/>
        <v>19</v>
      </c>
    </row>
    <row r="124" spans="1:18" x14ac:dyDescent="0.2">
      <c r="A124" t="s">
        <v>123</v>
      </c>
      <c r="B124" t="s">
        <v>314</v>
      </c>
      <c r="C124" t="s">
        <v>338</v>
      </c>
      <c r="D124" t="s">
        <v>22</v>
      </c>
      <c r="E124" t="s">
        <v>16</v>
      </c>
      <c r="F124" s="10">
        <v>18</v>
      </c>
      <c r="G124" t="s">
        <v>13</v>
      </c>
      <c r="H124" t="s">
        <v>294</v>
      </c>
      <c r="I124" t="s">
        <v>18</v>
      </c>
      <c r="J124" s="10">
        <v>100</v>
      </c>
      <c r="L124">
        <f t="shared" si="7"/>
        <v>18</v>
      </c>
      <c r="R124">
        <f t="shared" si="9"/>
        <v>18</v>
      </c>
    </row>
    <row r="125" spans="1:18" x14ac:dyDescent="0.2">
      <c r="A125" t="s">
        <v>123</v>
      </c>
      <c r="B125" t="s">
        <v>315</v>
      </c>
      <c r="C125" t="s">
        <v>338</v>
      </c>
      <c r="D125" t="s">
        <v>22</v>
      </c>
      <c r="E125" t="s">
        <v>16</v>
      </c>
      <c r="F125" s="10">
        <v>12</v>
      </c>
      <c r="G125" t="s">
        <v>13</v>
      </c>
      <c r="H125" t="s">
        <v>294</v>
      </c>
      <c r="I125" t="s">
        <v>18</v>
      </c>
      <c r="J125" s="10">
        <v>100</v>
      </c>
      <c r="L125">
        <f t="shared" si="7"/>
        <v>12</v>
      </c>
      <c r="R125">
        <f t="shared" si="9"/>
        <v>12</v>
      </c>
    </row>
    <row r="126" spans="1:18" x14ac:dyDescent="0.2">
      <c r="A126" t="s">
        <v>123</v>
      </c>
      <c r="B126" t="s">
        <v>316</v>
      </c>
      <c r="C126" t="s">
        <v>338</v>
      </c>
      <c r="D126" t="s">
        <v>22</v>
      </c>
      <c r="E126" t="s">
        <v>16</v>
      </c>
      <c r="F126" s="10">
        <v>16</v>
      </c>
      <c r="G126" t="s">
        <v>13</v>
      </c>
      <c r="H126" t="s">
        <v>294</v>
      </c>
      <c r="I126" t="s">
        <v>18</v>
      </c>
      <c r="J126" s="10">
        <v>100</v>
      </c>
      <c r="L126">
        <f t="shared" ref="L126:L189" si="10">E126*F126*J126*0.01</f>
        <v>16</v>
      </c>
      <c r="R126">
        <f t="shared" si="9"/>
        <v>16</v>
      </c>
    </row>
    <row r="127" spans="1:18" x14ac:dyDescent="0.2">
      <c r="A127" t="s">
        <v>123</v>
      </c>
      <c r="B127" t="s">
        <v>317</v>
      </c>
      <c r="C127" t="s">
        <v>338</v>
      </c>
      <c r="D127" t="s">
        <v>22</v>
      </c>
      <c r="E127" t="s">
        <v>16</v>
      </c>
      <c r="F127" s="10">
        <v>16</v>
      </c>
      <c r="G127" t="s">
        <v>13</v>
      </c>
      <c r="H127" t="s">
        <v>294</v>
      </c>
      <c r="I127" t="s">
        <v>18</v>
      </c>
      <c r="J127" s="10">
        <v>100</v>
      </c>
      <c r="L127">
        <f t="shared" si="10"/>
        <v>16</v>
      </c>
      <c r="R127">
        <f t="shared" si="9"/>
        <v>16</v>
      </c>
    </row>
    <row r="128" spans="1:18" x14ac:dyDescent="0.2">
      <c r="A128" t="s">
        <v>123</v>
      </c>
      <c r="B128" t="s">
        <v>318</v>
      </c>
      <c r="C128" t="s">
        <v>338</v>
      </c>
      <c r="D128" t="s">
        <v>22</v>
      </c>
      <c r="E128" t="s">
        <v>16</v>
      </c>
      <c r="F128" s="10">
        <v>20</v>
      </c>
      <c r="G128" t="s">
        <v>13</v>
      </c>
      <c r="H128" t="s">
        <v>294</v>
      </c>
      <c r="I128" t="s">
        <v>18</v>
      </c>
      <c r="J128" s="10">
        <v>100</v>
      </c>
      <c r="L128">
        <f t="shared" si="10"/>
        <v>20</v>
      </c>
      <c r="R128">
        <f t="shared" si="9"/>
        <v>20</v>
      </c>
    </row>
    <row r="129" spans="1:18" x14ac:dyDescent="0.2">
      <c r="A129" t="s">
        <v>123</v>
      </c>
      <c r="B129" t="s">
        <v>319</v>
      </c>
      <c r="C129" t="s">
        <v>338</v>
      </c>
      <c r="D129" t="s">
        <v>22</v>
      </c>
      <c r="E129" t="s">
        <v>16</v>
      </c>
      <c r="F129" s="10">
        <v>20</v>
      </c>
      <c r="G129" t="s">
        <v>13</v>
      </c>
      <c r="H129" t="s">
        <v>294</v>
      </c>
      <c r="I129" t="s">
        <v>18</v>
      </c>
      <c r="J129" s="10">
        <v>100</v>
      </c>
      <c r="L129">
        <f t="shared" si="10"/>
        <v>20</v>
      </c>
      <c r="R129">
        <f t="shared" si="9"/>
        <v>20</v>
      </c>
    </row>
    <row r="130" spans="1:18" x14ac:dyDescent="0.2">
      <c r="A130" t="s">
        <v>123</v>
      </c>
      <c r="B130" t="s">
        <v>239</v>
      </c>
      <c r="C130" t="s">
        <v>338</v>
      </c>
      <c r="D130" t="s">
        <v>22</v>
      </c>
      <c r="E130" t="s">
        <v>16</v>
      </c>
      <c r="F130" s="10">
        <v>19</v>
      </c>
      <c r="G130" t="s">
        <v>13</v>
      </c>
      <c r="H130" t="s">
        <v>294</v>
      </c>
      <c r="I130" t="s">
        <v>18</v>
      </c>
      <c r="J130" s="10">
        <v>100</v>
      </c>
      <c r="L130">
        <f t="shared" si="10"/>
        <v>19</v>
      </c>
      <c r="R130">
        <f t="shared" si="9"/>
        <v>19</v>
      </c>
    </row>
    <row r="131" spans="1:18" x14ac:dyDescent="0.2">
      <c r="A131" t="s">
        <v>123</v>
      </c>
      <c r="B131" t="s">
        <v>360</v>
      </c>
      <c r="C131" t="s">
        <v>338</v>
      </c>
      <c r="D131" t="s">
        <v>22</v>
      </c>
      <c r="E131" t="s">
        <v>16</v>
      </c>
      <c r="F131" s="10">
        <v>20</v>
      </c>
      <c r="G131" t="s">
        <v>13</v>
      </c>
      <c r="H131" t="s">
        <v>294</v>
      </c>
      <c r="I131" t="s">
        <v>18</v>
      </c>
      <c r="J131" s="10">
        <v>100</v>
      </c>
      <c r="L131">
        <f t="shared" si="10"/>
        <v>20</v>
      </c>
      <c r="R131">
        <f t="shared" si="9"/>
        <v>20</v>
      </c>
    </row>
    <row r="132" spans="1:18" x14ac:dyDescent="0.2">
      <c r="A132" t="s">
        <v>123</v>
      </c>
      <c r="B132" t="s">
        <v>320</v>
      </c>
      <c r="C132" t="s">
        <v>338</v>
      </c>
      <c r="D132" t="s">
        <v>22</v>
      </c>
      <c r="E132" t="s">
        <v>16</v>
      </c>
      <c r="F132" s="10">
        <v>18</v>
      </c>
      <c r="G132" t="s">
        <v>13</v>
      </c>
      <c r="H132" t="s">
        <v>294</v>
      </c>
      <c r="I132" t="s">
        <v>18</v>
      </c>
      <c r="J132" s="10">
        <v>100</v>
      </c>
      <c r="L132">
        <f t="shared" si="10"/>
        <v>18</v>
      </c>
      <c r="R132">
        <f t="shared" si="9"/>
        <v>18</v>
      </c>
    </row>
    <row r="133" spans="1:18" x14ac:dyDescent="0.2">
      <c r="A133" t="s">
        <v>123</v>
      </c>
      <c r="B133" t="s">
        <v>321</v>
      </c>
      <c r="C133" t="s">
        <v>338</v>
      </c>
      <c r="D133" t="s">
        <v>22</v>
      </c>
      <c r="E133" t="s">
        <v>16</v>
      </c>
      <c r="F133" s="10">
        <v>20</v>
      </c>
      <c r="G133" t="s">
        <v>13</v>
      </c>
      <c r="H133" t="s">
        <v>294</v>
      </c>
      <c r="I133" t="s">
        <v>18</v>
      </c>
      <c r="J133" s="10">
        <v>100</v>
      </c>
      <c r="L133">
        <f t="shared" si="10"/>
        <v>20</v>
      </c>
      <c r="R133">
        <f t="shared" si="9"/>
        <v>20</v>
      </c>
    </row>
    <row r="134" spans="1:18" x14ac:dyDescent="0.2">
      <c r="A134" t="s">
        <v>123</v>
      </c>
      <c r="B134" t="s">
        <v>322</v>
      </c>
      <c r="C134" t="s">
        <v>338</v>
      </c>
      <c r="D134" t="s">
        <v>22</v>
      </c>
      <c r="E134" t="s">
        <v>16</v>
      </c>
      <c r="F134" s="10">
        <v>18</v>
      </c>
      <c r="G134" t="s">
        <v>13</v>
      </c>
      <c r="H134" t="s">
        <v>294</v>
      </c>
      <c r="I134" t="s">
        <v>18</v>
      </c>
      <c r="J134" s="10">
        <v>100</v>
      </c>
      <c r="L134">
        <f t="shared" si="10"/>
        <v>18</v>
      </c>
      <c r="R134">
        <f t="shared" si="9"/>
        <v>18</v>
      </c>
    </row>
    <row r="135" spans="1:18" x14ac:dyDescent="0.2">
      <c r="A135" t="s">
        <v>123</v>
      </c>
      <c r="B135" t="s">
        <v>323</v>
      </c>
      <c r="C135" t="s">
        <v>338</v>
      </c>
      <c r="D135" t="s">
        <v>22</v>
      </c>
      <c r="E135" t="s">
        <v>16</v>
      </c>
      <c r="F135" s="10">
        <v>20</v>
      </c>
      <c r="G135" t="s">
        <v>13</v>
      </c>
      <c r="H135" t="s">
        <v>294</v>
      </c>
      <c r="I135" t="s">
        <v>18</v>
      </c>
      <c r="J135" s="10">
        <v>100</v>
      </c>
      <c r="L135">
        <f t="shared" si="10"/>
        <v>20</v>
      </c>
      <c r="R135">
        <f t="shared" si="9"/>
        <v>20</v>
      </c>
    </row>
    <row r="136" spans="1:18" x14ac:dyDescent="0.2">
      <c r="A136" t="s">
        <v>123</v>
      </c>
      <c r="B136" t="s">
        <v>324</v>
      </c>
      <c r="C136" t="s">
        <v>338</v>
      </c>
      <c r="D136" t="s">
        <v>22</v>
      </c>
      <c r="E136" t="s">
        <v>16</v>
      </c>
      <c r="F136" s="10">
        <v>18</v>
      </c>
      <c r="G136" t="s">
        <v>13</v>
      </c>
      <c r="H136" t="s">
        <v>294</v>
      </c>
      <c r="I136" t="s">
        <v>18</v>
      </c>
      <c r="J136" s="10">
        <v>100</v>
      </c>
      <c r="L136">
        <f t="shared" si="10"/>
        <v>18</v>
      </c>
      <c r="R136">
        <f t="shared" si="9"/>
        <v>18</v>
      </c>
    </row>
    <row r="137" spans="1:18" x14ac:dyDescent="0.2">
      <c r="A137" t="s">
        <v>123</v>
      </c>
      <c r="B137" t="s">
        <v>325</v>
      </c>
      <c r="C137" t="s">
        <v>338</v>
      </c>
      <c r="D137" t="s">
        <v>22</v>
      </c>
      <c r="E137" t="s">
        <v>16</v>
      </c>
      <c r="F137" s="10">
        <v>17</v>
      </c>
      <c r="G137" t="s">
        <v>13</v>
      </c>
      <c r="H137" t="s">
        <v>294</v>
      </c>
      <c r="I137" t="s">
        <v>18</v>
      </c>
      <c r="J137" s="10">
        <v>100</v>
      </c>
      <c r="L137">
        <f t="shared" si="10"/>
        <v>17</v>
      </c>
      <c r="R137">
        <f t="shared" si="9"/>
        <v>17</v>
      </c>
    </row>
    <row r="138" spans="1:18" x14ac:dyDescent="0.2">
      <c r="A138" t="s">
        <v>123</v>
      </c>
      <c r="B138" t="s">
        <v>326</v>
      </c>
      <c r="C138" t="s">
        <v>338</v>
      </c>
      <c r="D138" t="s">
        <v>22</v>
      </c>
      <c r="E138" t="s">
        <v>16</v>
      </c>
      <c r="F138" s="10">
        <v>12</v>
      </c>
      <c r="G138" t="s">
        <v>13</v>
      </c>
      <c r="H138" t="s">
        <v>294</v>
      </c>
      <c r="I138" t="s">
        <v>18</v>
      </c>
      <c r="J138" s="10">
        <v>100</v>
      </c>
      <c r="L138">
        <f t="shared" si="10"/>
        <v>12</v>
      </c>
      <c r="R138">
        <f t="shared" si="9"/>
        <v>12</v>
      </c>
    </row>
    <row r="139" spans="1:18" x14ac:dyDescent="0.2">
      <c r="A139" t="s">
        <v>123</v>
      </c>
      <c r="B139" t="s">
        <v>214</v>
      </c>
      <c r="C139" t="s">
        <v>338</v>
      </c>
      <c r="D139" t="s">
        <v>22</v>
      </c>
      <c r="E139" t="s">
        <v>16</v>
      </c>
      <c r="F139" s="10">
        <v>17</v>
      </c>
      <c r="G139" t="s">
        <v>13</v>
      </c>
      <c r="H139" t="s">
        <v>294</v>
      </c>
      <c r="I139" t="s">
        <v>18</v>
      </c>
      <c r="J139" s="10">
        <v>100</v>
      </c>
      <c r="L139">
        <f t="shared" si="10"/>
        <v>17</v>
      </c>
      <c r="R139">
        <f t="shared" si="9"/>
        <v>17</v>
      </c>
    </row>
    <row r="140" spans="1:18" x14ac:dyDescent="0.2">
      <c r="A140" t="s">
        <v>134</v>
      </c>
      <c r="B140" t="s">
        <v>9</v>
      </c>
      <c r="C140" t="s">
        <v>366</v>
      </c>
      <c r="D140" t="s">
        <v>22</v>
      </c>
      <c r="E140" t="s">
        <v>16</v>
      </c>
      <c r="F140" s="10">
        <v>9</v>
      </c>
      <c r="G140" t="s">
        <v>13</v>
      </c>
      <c r="H140" t="s">
        <v>284</v>
      </c>
      <c r="I140" t="s">
        <v>18</v>
      </c>
      <c r="J140" s="10">
        <v>100</v>
      </c>
      <c r="L140">
        <f t="shared" si="10"/>
        <v>9</v>
      </c>
      <c r="R140">
        <f t="shared" si="9"/>
        <v>9</v>
      </c>
    </row>
    <row r="141" spans="1:18" x14ac:dyDescent="0.2">
      <c r="A141" t="s">
        <v>134</v>
      </c>
      <c r="B141" t="s">
        <v>19</v>
      </c>
      <c r="C141" t="s">
        <v>366</v>
      </c>
      <c r="D141" t="s">
        <v>22</v>
      </c>
      <c r="E141" t="s">
        <v>16</v>
      </c>
      <c r="F141" s="10">
        <v>14</v>
      </c>
      <c r="G141" t="s">
        <v>13</v>
      </c>
      <c r="H141" t="s">
        <v>284</v>
      </c>
      <c r="I141" t="s">
        <v>18</v>
      </c>
      <c r="J141" s="10">
        <v>100</v>
      </c>
      <c r="L141">
        <f t="shared" si="10"/>
        <v>14</v>
      </c>
      <c r="R141">
        <f t="shared" si="9"/>
        <v>14</v>
      </c>
    </row>
    <row r="142" spans="1:18" x14ac:dyDescent="0.2">
      <c r="A142" t="s">
        <v>134</v>
      </c>
      <c r="B142" t="s">
        <v>25</v>
      </c>
      <c r="C142" t="s">
        <v>366</v>
      </c>
      <c r="D142" t="s">
        <v>22</v>
      </c>
      <c r="E142" t="s">
        <v>16</v>
      </c>
      <c r="F142" s="10">
        <v>15</v>
      </c>
      <c r="G142" t="s">
        <v>13</v>
      </c>
      <c r="H142" t="s">
        <v>284</v>
      </c>
      <c r="I142" t="s">
        <v>18</v>
      </c>
      <c r="J142" s="10">
        <v>100</v>
      </c>
      <c r="L142">
        <f t="shared" si="10"/>
        <v>15</v>
      </c>
      <c r="R142">
        <f t="shared" si="9"/>
        <v>15</v>
      </c>
    </row>
    <row r="143" spans="1:18" x14ac:dyDescent="0.2">
      <c r="A143" t="s">
        <v>134</v>
      </c>
      <c r="B143" t="s">
        <v>26</v>
      </c>
      <c r="C143" t="s">
        <v>366</v>
      </c>
      <c r="D143" t="s">
        <v>22</v>
      </c>
      <c r="E143" t="s">
        <v>16</v>
      </c>
      <c r="F143" s="10">
        <v>16</v>
      </c>
      <c r="G143" t="s">
        <v>13</v>
      </c>
      <c r="H143" t="s">
        <v>284</v>
      </c>
      <c r="I143" t="s">
        <v>18</v>
      </c>
      <c r="J143" s="10">
        <v>100</v>
      </c>
      <c r="L143">
        <f t="shared" si="10"/>
        <v>16</v>
      </c>
      <c r="R143">
        <f t="shared" si="9"/>
        <v>16</v>
      </c>
    </row>
    <row r="144" spans="1:18" x14ac:dyDescent="0.2">
      <c r="A144" t="s">
        <v>376</v>
      </c>
      <c r="B144" t="s">
        <v>301</v>
      </c>
      <c r="C144" t="s">
        <v>377</v>
      </c>
      <c r="D144" t="s">
        <v>22</v>
      </c>
      <c r="E144" t="s">
        <v>16</v>
      </c>
      <c r="F144" s="10">
        <v>19</v>
      </c>
      <c r="G144" t="s">
        <v>13</v>
      </c>
      <c r="H144" t="s">
        <v>379</v>
      </c>
      <c r="I144" t="s">
        <v>18</v>
      </c>
      <c r="J144" s="10">
        <v>100</v>
      </c>
      <c r="L144">
        <f t="shared" si="10"/>
        <v>19</v>
      </c>
      <c r="R144">
        <f t="shared" si="9"/>
        <v>19</v>
      </c>
    </row>
    <row r="145" spans="1:18" x14ac:dyDescent="0.2">
      <c r="A145" t="s">
        <v>376</v>
      </c>
      <c r="B145" t="s">
        <v>302</v>
      </c>
      <c r="C145" t="s">
        <v>377</v>
      </c>
      <c r="D145" t="s">
        <v>22</v>
      </c>
      <c r="E145" t="s">
        <v>16</v>
      </c>
      <c r="F145" s="10">
        <v>17</v>
      </c>
      <c r="G145" t="s">
        <v>13</v>
      </c>
      <c r="H145" t="s">
        <v>379</v>
      </c>
      <c r="I145" t="s">
        <v>18</v>
      </c>
      <c r="J145" s="10">
        <v>100</v>
      </c>
      <c r="L145">
        <f t="shared" si="10"/>
        <v>17</v>
      </c>
      <c r="R145">
        <f t="shared" si="9"/>
        <v>17</v>
      </c>
    </row>
    <row r="146" spans="1:18" x14ac:dyDescent="0.2">
      <c r="A146" t="s">
        <v>376</v>
      </c>
      <c r="B146" t="s">
        <v>303</v>
      </c>
      <c r="C146" t="s">
        <v>377</v>
      </c>
      <c r="D146" t="s">
        <v>22</v>
      </c>
      <c r="E146" t="s">
        <v>16</v>
      </c>
      <c r="F146" s="10">
        <v>21</v>
      </c>
      <c r="G146" t="s">
        <v>13</v>
      </c>
      <c r="H146" t="s">
        <v>379</v>
      </c>
      <c r="I146" t="s">
        <v>18</v>
      </c>
      <c r="J146" s="10">
        <v>100</v>
      </c>
      <c r="L146">
        <f t="shared" si="10"/>
        <v>21</v>
      </c>
      <c r="R146">
        <f t="shared" si="9"/>
        <v>21</v>
      </c>
    </row>
    <row r="147" spans="1:18" x14ac:dyDescent="0.2">
      <c r="A147" t="s">
        <v>376</v>
      </c>
      <c r="B147" t="s">
        <v>304</v>
      </c>
      <c r="C147" t="s">
        <v>377</v>
      </c>
      <c r="D147" t="s">
        <v>22</v>
      </c>
      <c r="E147" t="s">
        <v>16</v>
      </c>
      <c r="F147" s="10">
        <v>22</v>
      </c>
      <c r="G147" t="s">
        <v>13</v>
      </c>
      <c r="H147" t="s">
        <v>379</v>
      </c>
      <c r="I147" t="s">
        <v>18</v>
      </c>
      <c r="J147" s="10">
        <v>100</v>
      </c>
      <c r="L147">
        <f t="shared" si="10"/>
        <v>22</v>
      </c>
      <c r="R147">
        <f t="shared" si="9"/>
        <v>22</v>
      </c>
    </row>
    <row r="148" spans="1:18" x14ac:dyDescent="0.2">
      <c r="A148" t="s">
        <v>376</v>
      </c>
      <c r="B148" t="s">
        <v>225</v>
      </c>
      <c r="C148" t="s">
        <v>377</v>
      </c>
      <c r="D148" t="s">
        <v>22</v>
      </c>
      <c r="E148" t="s">
        <v>16</v>
      </c>
      <c r="F148" s="10">
        <v>10</v>
      </c>
      <c r="G148" t="s">
        <v>13</v>
      </c>
      <c r="H148" t="s">
        <v>379</v>
      </c>
      <c r="I148" t="s">
        <v>18</v>
      </c>
      <c r="J148" s="10">
        <v>100</v>
      </c>
      <c r="L148">
        <f t="shared" si="10"/>
        <v>10</v>
      </c>
      <c r="R148">
        <f t="shared" si="9"/>
        <v>10</v>
      </c>
    </row>
    <row r="149" spans="1:18" x14ac:dyDescent="0.2">
      <c r="A149" t="s">
        <v>376</v>
      </c>
      <c r="B149" t="s">
        <v>309</v>
      </c>
      <c r="C149" t="s">
        <v>377</v>
      </c>
      <c r="D149" t="s">
        <v>22</v>
      </c>
      <c r="E149" t="s">
        <v>16</v>
      </c>
      <c r="F149" s="10">
        <v>9</v>
      </c>
      <c r="G149" t="s">
        <v>13</v>
      </c>
      <c r="H149" t="s">
        <v>379</v>
      </c>
      <c r="I149" t="s">
        <v>18</v>
      </c>
      <c r="J149" s="10">
        <v>100</v>
      </c>
      <c r="L149">
        <f t="shared" si="10"/>
        <v>9</v>
      </c>
      <c r="R149">
        <f t="shared" si="9"/>
        <v>9</v>
      </c>
    </row>
    <row r="150" spans="1:18" x14ac:dyDescent="0.2">
      <c r="A150" t="s">
        <v>376</v>
      </c>
      <c r="B150" t="s">
        <v>310</v>
      </c>
      <c r="C150" t="s">
        <v>377</v>
      </c>
      <c r="D150" t="s">
        <v>22</v>
      </c>
      <c r="E150" t="s">
        <v>16</v>
      </c>
      <c r="F150" s="10">
        <v>21</v>
      </c>
      <c r="G150" t="s">
        <v>13</v>
      </c>
      <c r="H150" t="s">
        <v>379</v>
      </c>
      <c r="I150" t="s">
        <v>18</v>
      </c>
      <c r="J150" s="10">
        <v>100</v>
      </c>
      <c r="L150">
        <f t="shared" si="10"/>
        <v>21</v>
      </c>
      <c r="R150">
        <f t="shared" si="9"/>
        <v>21</v>
      </c>
    </row>
    <row r="151" spans="1:18" x14ac:dyDescent="0.2">
      <c r="A151" t="s">
        <v>376</v>
      </c>
      <c r="B151" t="s">
        <v>311</v>
      </c>
      <c r="C151" t="s">
        <v>377</v>
      </c>
      <c r="D151" t="s">
        <v>22</v>
      </c>
      <c r="E151" t="s">
        <v>16</v>
      </c>
      <c r="F151" s="10">
        <v>22</v>
      </c>
      <c r="G151" t="s">
        <v>13</v>
      </c>
      <c r="H151" t="s">
        <v>379</v>
      </c>
      <c r="I151" t="s">
        <v>18</v>
      </c>
      <c r="J151" s="10">
        <v>100</v>
      </c>
      <c r="L151">
        <f t="shared" si="10"/>
        <v>22</v>
      </c>
      <c r="R151">
        <f t="shared" si="9"/>
        <v>22</v>
      </c>
    </row>
    <row r="152" spans="1:18" x14ac:dyDescent="0.2">
      <c r="A152" t="s">
        <v>376</v>
      </c>
      <c r="B152" t="s">
        <v>318</v>
      </c>
      <c r="C152" t="s">
        <v>377</v>
      </c>
      <c r="D152" t="s">
        <v>22</v>
      </c>
      <c r="E152" t="s">
        <v>16</v>
      </c>
      <c r="F152" s="10">
        <v>22</v>
      </c>
      <c r="G152" t="s">
        <v>13</v>
      </c>
      <c r="H152" t="s">
        <v>379</v>
      </c>
      <c r="I152" t="s">
        <v>18</v>
      </c>
      <c r="J152" s="10">
        <v>100</v>
      </c>
      <c r="L152">
        <f t="shared" si="10"/>
        <v>22</v>
      </c>
      <c r="R152">
        <f t="shared" si="9"/>
        <v>22</v>
      </c>
    </row>
    <row r="153" spans="1:18" x14ac:dyDescent="0.2">
      <c r="A153" t="s">
        <v>376</v>
      </c>
      <c r="B153" t="s">
        <v>319</v>
      </c>
      <c r="C153" t="s">
        <v>377</v>
      </c>
      <c r="D153" t="s">
        <v>22</v>
      </c>
      <c r="E153" t="s">
        <v>16</v>
      </c>
      <c r="F153" s="10">
        <v>22</v>
      </c>
      <c r="G153" t="s">
        <v>13</v>
      </c>
      <c r="H153" t="s">
        <v>379</v>
      </c>
      <c r="I153" t="s">
        <v>18</v>
      </c>
      <c r="J153" s="10">
        <v>100</v>
      </c>
      <c r="L153">
        <f t="shared" si="10"/>
        <v>22</v>
      </c>
      <c r="R153">
        <f t="shared" si="9"/>
        <v>22</v>
      </c>
    </row>
    <row r="154" spans="1:18" x14ac:dyDescent="0.2">
      <c r="A154" t="s">
        <v>376</v>
      </c>
      <c r="B154" t="s">
        <v>239</v>
      </c>
      <c r="C154" t="s">
        <v>377</v>
      </c>
      <c r="D154" t="s">
        <v>22</v>
      </c>
      <c r="E154" t="s">
        <v>16</v>
      </c>
      <c r="F154" s="10">
        <v>22</v>
      </c>
      <c r="G154" t="s">
        <v>13</v>
      </c>
      <c r="H154" t="s">
        <v>379</v>
      </c>
      <c r="I154" t="s">
        <v>18</v>
      </c>
      <c r="J154" s="10">
        <v>100</v>
      </c>
      <c r="L154">
        <f t="shared" si="10"/>
        <v>22</v>
      </c>
      <c r="R154">
        <f t="shared" si="9"/>
        <v>22</v>
      </c>
    </row>
    <row r="155" spans="1:18" x14ac:dyDescent="0.2">
      <c r="A155" t="s">
        <v>376</v>
      </c>
      <c r="B155" t="s">
        <v>360</v>
      </c>
      <c r="C155" t="s">
        <v>377</v>
      </c>
      <c r="D155" t="s">
        <v>22</v>
      </c>
      <c r="E155" t="s">
        <v>16</v>
      </c>
      <c r="F155" s="10">
        <v>20</v>
      </c>
      <c r="G155" t="s">
        <v>13</v>
      </c>
      <c r="H155" t="s">
        <v>379</v>
      </c>
      <c r="I155" t="s">
        <v>18</v>
      </c>
      <c r="J155" s="10">
        <v>100</v>
      </c>
      <c r="L155">
        <f t="shared" si="10"/>
        <v>20</v>
      </c>
      <c r="R155">
        <f t="shared" si="9"/>
        <v>20</v>
      </c>
    </row>
    <row r="156" spans="1:18" x14ac:dyDescent="0.2">
      <c r="A156" t="s">
        <v>376</v>
      </c>
      <c r="B156" t="s">
        <v>320</v>
      </c>
      <c r="C156" t="s">
        <v>377</v>
      </c>
      <c r="D156" t="s">
        <v>22</v>
      </c>
      <c r="E156" t="s">
        <v>16</v>
      </c>
      <c r="F156" s="10">
        <v>17</v>
      </c>
      <c r="G156" t="s">
        <v>13</v>
      </c>
      <c r="H156" t="s">
        <v>379</v>
      </c>
      <c r="I156" t="s">
        <v>18</v>
      </c>
      <c r="J156" s="10">
        <v>100</v>
      </c>
      <c r="L156">
        <f t="shared" si="10"/>
        <v>17</v>
      </c>
      <c r="R156">
        <f t="shared" si="9"/>
        <v>17</v>
      </c>
    </row>
    <row r="157" spans="1:18" x14ac:dyDescent="0.2">
      <c r="A157" t="s">
        <v>376</v>
      </c>
      <c r="B157" t="s">
        <v>321</v>
      </c>
      <c r="C157" t="s">
        <v>377</v>
      </c>
      <c r="D157" t="s">
        <v>22</v>
      </c>
      <c r="E157" t="s">
        <v>16</v>
      </c>
      <c r="F157" s="10">
        <v>18</v>
      </c>
      <c r="G157" t="s">
        <v>13</v>
      </c>
      <c r="H157" t="s">
        <v>379</v>
      </c>
      <c r="I157" t="s">
        <v>18</v>
      </c>
      <c r="J157" s="10">
        <v>100</v>
      </c>
      <c r="L157">
        <f t="shared" si="10"/>
        <v>18</v>
      </c>
      <c r="R157">
        <f t="shared" si="9"/>
        <v>18</v>
      </c>
    </row>
    <row r="158" spans="1:18" x14ac:dyDescent="0.2">
      <c r="A158" t="s">
        <v>376</v>
      </c>
      <c r="B158" t="s">
        <v>324</v>
      </c>
      <c r="C158" t="s">
        <v>377</v>
      </c>
      <c r="D158" t="s">
        <v>22</v>
      </c>
      <c r="E158" t="s">
        <v>16</v>
      </c>
      <c r="F158" s="10">
        <v>20</v>
      </c>
      <c r="G158" t="s">
        <v>13</v>
      </c>
      <c r="H158" t="s">
        <v>379</v>
      </c>
      <c r="I158" t="s">
        <v>18</v>
      </c>
      <c r="J158" s="10">
        <v>100</v>
      </c>
      <c r="L158">
        <f t="shared" si="10"/>
        <v>20</v>
      </c>
      <c r="R158">
        <f t="shared" si="9"/>
        <v>20</v>
      </c>
    </row>
    <row r="159" spans="1:18" x14ac:dyDescent="0.2">
      <c r="A159" t="s">
        <v>376</v>
      </c>
      <c r="B159" t="s">
        <v>325</v>
      </c>
      <c r="C159" t="s">
        <v>377</v>
      </c>
      <c r="D159" t="s">
        <v>22</v>
      </c>
      <c r="E159" t="s">
        <v>16</v>
      </c>
      <c r="F159" s="10">
        <v>17</v>
      </c>
      <c r="G159" t="s">
        <v>13</v>
      </c>
      <c r="H159" t="s">
        <v>379</v>
      </c>
      <c r="I159" t="s">
        <v>18</v>
      </c>
      <c r="J159" s="10">
        <v>100</v>
      </c>
      <c r="L159">
        <f t="shared" si="10"/>
        <v>17</v>
      </c>
      <c r="R159">
        <f t="shared" si="9"/>
        <v>17</v>
      </c>
    </row>
    <row r="160" spans="1:18" x14ac:dyDescent="0.2">
      <c r="A160" t="s">
        <v>376</v>
      </c>
      <c r="B160" t="s">
        <v>326</v>
      </c>
      <c r="C160" t="s">
        <v>377</v>
      </c>
      <c r="D160" t="s">
        <v>22</v>
      </c>
      <c r="E160" t="s">
        <v>16</v>
      </c>
      <c r="F160" s="10">
        <v>22</v>
      </c>
      <c r="G160" t="s">
        <v>13</v>
      </c>
      <c r="H160" t="s">
        <v>379</v>
      </c>
      <c r="I160" t="s">
        <v>18</v>
      </c>
      <c r="J160" s="10">
        <v>100</v>
      </c>
      <c r="L160">
        <f t="shared" si="10"/>
        <v>22</v>
      </c>
      <c r="R160">
        <f t="shared" si="9"/>
        <v>22</v>
      </c>
    </row>
    <row r="161" spans="1:18" x14ac:dyDescent="0.2">
      <c r="A161" t="s">
        <v>376</v>
      </c>
      <c r="B161" t="s">
        <v>214</v>
      </c>
      <c r="C161" t="s">
        <v>377</v>
      </c>
      <c r="D161" t="s">
        <v>22</v>
      </c>
      <c r="E161" t="s">
        <v>16</v>
      </c>
      <c r="F161" s="10">
        <v>21</v>
      </c>
      <c r="G161" t="s">
        <v>13</v>
      </c>
      <c r="H161" t="s">
        <v>379</v>
      </c>
      <c r="I161" t="s">
        <v>18</v>
      </c>
      <c r="J161" s="10">
        <v>100</v>
      </c>
      <c r="L161">
        <f t="shared" si="10"/>
        <v>21</v>
      </c>
      <c r="R161">
        <f t="shared" si="9"/>
        <v>21</v>
      </c>
    </row>
    <row r="162" spans="1:18" x14ac:dyDescent="0.2">
      <c r="A162" t="s">
        <v>376</v>
      </c>
      <c r="B162" t="s">
        <v>327</v>
      </c>
      <c r="C162" t="s">
        <v>377</v>
      </c>
      <c r="D162" t="s">
        <v>22</v>
      </c>
      <c r="E162" t="s">
        <v>16</v>
      </c>
      <c r="F162" s="10">
        <v>21</v>
      </c>
      <c r="G162" t="s">
        <v>13</v>
      </c>
      <c r="H162" t="s">
        <v>379</v>
      </c>
      <c r="I162" t="s">
        <v>18</v>
      </c>
      <c r="J162" s="10">
        <v>100</v>
      </c>
      <c r="L162">
        <f t="shared" si="10"/>
        <v>21</v>
      </c>
      <c r="R162">
        <f t="shared" si="9"/>
        <v>21</v>
      </c>
    </row>
    <row r="163" spans="1:18" x14ac:dyDescent="0.2">
      <c r="A163" t="s">
        <v>376</v>
      </c>
      <c r="B163" t="s">
        <v>328</v>
      </c>
      <c r="C163" t="s">
        <v>377</v>
      </c>
      <c r="D163" t="s">
        <v>22</v>
      </c>
      <c r="E163" t="s">
        <v>16</v>
      </c>
      <c r="F163" s="10">
        <v>22</v>
      </c>
      <c r="G163" t="s">
        <v>13</v>
      </c>
      <c r="H163" t="s">
        <v>379</v>
      </c>
      <c r="I163" t="s">
        <v>18</v>
      </c>
      <c r="J163" s="10">
        <v>100</v>
      </c>
      <c r="L163">
        <f t="shared" si="10"/>
        <v>22</v>
      </c>
      <c r="R163">
        <f t="shared" si="9"/>
        <v>22</v>
      </c>
    </row>
    <row r="164" spans="1:18" x14ac:dyDescent="0.2">
      <c r="A164" t="s">
        <v>376</v>
      </c>
      <c r="B164" t="s">
        <v>329</v>
      </c>
      <c r="C164" t="s">
        <v>377</v>
      </c>
      <c r="D164" t="s">
        <v>22</v>
      </c>
      <c r="E164" t="s">
        <v>16</v>
      </c>
      <c r="F164" s="10">
        <v>12</v>
      </c>
      <c r="G164" t="s">
        <v>13</v>
      </c>
      <c r="H164" t="s">
        <v>379</v>
      </c>
      <c r="I164" t="s">
        <v>18</v>
      </c>
      <c r="J164" s="10">
        <v>100</v>
      </c>
      <c r="L164">
        <f t="shared" si="10"/>
        <v>12</v>
      </c>
      <c r="R164">
        <f t="shared" si="9"/>
        <v>12</v>
      </c>
    </row>
    <row r="165" spans="1:18" x14ac:dyDescent="0.2">
      <c r="A165" t="s">
        <v>376</v>
      </c>
      <c r="B165" t="s">
        <v>386</v>
      </c>
      <c r="C165" t="s">
        <v>377</v>
      </c>
      <c r="D165" t="s">
        <v>22</v>
      </c>
      <c r="E165" t="s">
        <v>16</v>
      </c>
      <c r="F165" s="10">
        <v>14</v>
      </c>
      <c r="G165" t="s">
        <v>13</v>
      </c>
      <c r="H165" t="s">
        <v>379</v>
      </c>
      <c r="I165" t="s">
        <v>18</v>
      </c>
      <c r="J165" s="10">
        <v>100</v>
      </c>
      <c r="L165">
        <f t="shared" si="10"/>
        <v>14</v>
      </c>
      <c r="R165">
        <f t="shared" ref="R165:R216" si="11">L165</f>
        <v>14</v>
      </c>
    </row>
    <row r="166" spans="1:18" x14ac:dyDescent="0.2">
      <c r="A166" t="s">
        <v>376</v>
      </c>
      <c r="B166" t="s">
        <v>388</v>
      </c>
      <c r="C166" t="s">
        <v>377</v>
      </c>
      <c r="D166" t="s">
        <v>22</v>
      </c>
      <c r="E166" t="s">
        <v>16</v>
      </c>
      <c r="F166" s="10">
        <v>17</v>
      </c>
      <c r="G166" t="s">
        <v>13</v>
      </c>
      <c r="H166" t="s">
        <v>379</v>
      </c>
      <c r="I166" t="s">
        <v>18</v>
      </c>
      <c r="J166" s="10">
        <v>100</v>
      </c>
      <c r="L166">
        <f t="shared" si="10"/>
        <v>17</v>
      </c>
      <c r="R166">
        <f t="shared" si="11"/>
        <v>17</v>
      </c>
    </row>
    <row r="167" spans="1:18" x14ac:dyDescent="0.2">
      <c r="A167" t="s">
        <v>376</v>
      </c>
      <c r="B167" t="s">
        <v>390</v>
      </c>
      <c r="C167" t="s">
        <v>377</v>
      </c>
      <c r="D167" t="s">
        <v>22</v>
      </c>
      <c r="E167" t="s">
        <v>16</v>
      </c>
      <c r="F167" s="10">
        <v>14</v>
      </c>
      <c r="G167" t="s">
        <v>13</v>
      </c>
      <c r="H167" t="s">
        <v>379</v>
      </c>
      <c r="I167" t="s">
        <v>18</v>
      </c>
      <c r="J167" s="10">
        <v>100</v>
      </c>
      <c r="L167">
        <f t="shared" si="10"/>
        <v>14</v>
      </c>
      <c r="R167">
        <f t="shared" si="11"/>
        <v>14</v>
      </c>
    </row>
    <row r="168" spans="1:18" x14ac:dyDescent="0.2">
      <c r="A168" t="s">
        <v>376</v>
      </c>
      <c r="B168" t="s">
        <v>391</v>
      </c>
      <c r="C168" t="s">
        <v>377</v>
      </c>
      <c r="D168" t="s">
        <v>22</v>
      </c>
      <c r="E168" t="s">
        <v>16</v>
      </c>
      <c r="F168" s="10">
        <v>20</v>
      </c>
      <c r="G168" t="s">
        <v>13</v>
      </c>
      <c r="H168" t="s">
        <v>379</v>
      </c>
      <c r="I168" t="s">
        <v>18</v>
      </c>
      <c r="J168" s="10">
        <v>100</v>
      </c>
      <c r="L168">
        <f t="shared" si="10"/>
        <v>20</v>
      </c>
      <c r="R168">
        <f t="shared" si="11"/>
        <v>20</v>
      </c>
    </row>
    <row r="169" spans="1:18" x14ac:dyDescent="0.2">
      <c r="A169" t="s">
        <v>376</v>
      </c>
      <c r="B169" t="s">
        <v>215</v>
      </c>
      <c r="C169" t="s">
        <v>377</v>
      </c>
      <c r="D169" t="s">
        <v>22</v>
      </c>
      <c r="E169" t="s">
        <v>16</v>
      </c>
      <c r="F169" s="10">
        <v>21</v>
      </c>
      <c r="G169" t="s">
        <v>13</v>
      </c>
      <c r="H169" t="s">
        <v>379</v>
      </c>
      <c r="I169" t="s">
        <v>18</v>
      </c>
      <c r="J169" s="10">
        <v>100</v>
      </c>
      <c r="L169">
        <f t="shared" si="10"/>
        <v>21</v>
      </c>
      <c r="R169">
        <f t="shared" si="11"/>
        <v>21</v>
      </c>
    </row>
    <row r="170" spans="1:18" x14ac:dyDescent="0.2">
      <c r="A170" t="s">
        <v>376</v>
      </c>
      <c r="B170" t="s">
        <v>395</v>
      </c>
      <c r="C170" t="s">
        <v>377</v>
      </c>
      <c r="D170" t="s">
        <v>22</v>
      </c>
      <c r="E170" t="s">
        <v>16</v>
      </c>
      <c r="F170" s="10">
        <v>19</v>
      </c>
      <c r="G170" t="s">
        <v>13</v>
      </c>
      <c r="H170" t="s">
        <v>379</v>
      </c>
      <c r="I170" t="s">
        <v>18</v>
      </c>
      <c r="J170" s="10">
        <v>100</v>
      </c>
      <c r="L170">
        <f t="shared" si="10"/>
        <v>19</v>
      </c>
      <c r="R170">
        <f t="shared" si="11"/>
        <v>19</v>
      </c>
    </row>
    <row r="171" spans="1:18" x14ac:dyDescent="0.2">
      <c r="A171" t="s">
        <v>376</v>
      </c>
      <c r="B171" t="s">
        <v>397</v>
      </c>
      <c r="C171" t="s">
        <v>377</v>
      </c>
      <c r="D171" t="s">
        <v>22</v>
      </c>
      <c r="E171" t="s">
        <v>16</v>
      </c>
      <c r="F171" s="10">
        <v>20</v>
      </c>
      <c r="G171" t="s">
        <v>13</v>
      </c>
      <c r="H171" t="s">
        <v>379</v>
      </c>
      <c r="I171" t="s">
        <v>18</v>
      </c>
      <c r="J171" s="10">
        <v>100</v>
      </c>
      <c r="L171">
        <f t="shared" si="10"/>
        <v>20</v>
      </c>
      <c r="R171">
        <f t="shared" si="11"/>
        <v>20</v>
      </c>
    </row>
    <row r="172" spans="1:18" x14ac:dyDescent="0.2">
      <c r="A172" t="s">
        <v>376</v>
      </c>
      <c r="B172" t="s">
        <v>398</v>
      </c>
      <c r="C172" t="s">
        <v>377</v>
      </c>
      <c r="D172" t="s">
        <v>22</v>
      </c>
      <c r="E172" t="s">
        <v>16</v>
      </c>
      <c r="F172" s="10">
        <v>20</v>
      </c>
      <c r="G172" t="s">
        <v>13</v>
      </c>
      <c r="H172" t="s">
        <v>379</v>
      </c>
      <c r="I172" t="s">
        <v>18</v>
      </c>
      <c r="J172" s="10">
        <v>100</v>
      </c>
      <c r="L172">
        <f t="shared" si="10"/>
        <v>20</v>
      </c>
      <c r="R172">
        <f t="shared" si="11"/>
        <v>20</v>
      </c>
    </row>
    <row r="173" spans="1:18" x14ac:dyDescent="0.2">
      <c r="A173" t="s">
        <v>376</v>
      </c>
      <c r="B173" t="s">
        <v>399</v>
      </c>
      <c r="C173" t="s">
        <v>377</v>
      </c>
      <c r="D173" t="s">
        <v>22</v>
      </c>
      <c r="E173" t="s">
        <v>16</v>
      </c>
      <c r="F173" s="10">
        <v>15</v>
      </c>
      <c r="G173" t="s">
        <v>13</v>
      </c>
      <c r="H173" t="s">
        <v>379</v>
      </c>
      <c r="I173" t="s">
        <v>18</v>
      </c>
      <c r="J173" s="10">
        <v>100</v>
      </c>
      <c r="L173">
        <f t="shared" si="10"/>
        <v>15</v>
      </c>
      <c r="R173">
        <f t="shared" si="11"/>
        <v>15</v>
      </c>
    </row>
    <row r="174" spans="1:18" x14ac:dyDescent="0.2">
      <c r="A174" t="s">
        <v>376</v>
      </c>
      <c r="B174" t="s">
        <v>400</v>
      </c>
      <c r="C174" t="s">
        <v>377</v>
      </c>
      <c r="D174" t="s">
        <v>22</v>
      </c>
      <c r="E174" t="s">
        <v>16</v>
      </c>
      <c r="F174" s="10">
        <v>10</v>
      </c>
      <c r="G174" t="s">
        <v>13</v>
      </c>
      <c r="H174" t="s">
        <v>379</v>
      </c>
      <c r="I174" t="s">
        <v>18</v>
      </c>
      <c r="J174" s="10">
        <v>100</v>
      </c>
      <c r="L174">
        <f t="shared" si="10"/>
        <v>10</v>
      </c>
      <c r="R174">
        <f t="shared" si="11"/>
        <v>10</v>
      </c>
    </row>
    <row r="175" spans="1:18" x14ac:dyDescent="0.2">
      <c r="A175" t="s">
        <v>376</v>
      </c>
      <c r="B175" t="s">
        <v>218</v>
      </c>
      <c r="C175" t="s">
        <v>377</v>
      </c>
      <c r="D175" t="s">
        <v>22</v>
      </c>
      <c r="E175" t="s">
        <v>16</v>
      </c>
      <c r="F175" s="10">
        <v>14</v>
      </c>
      <c r="G175" t="s">
        <v>13</v>
      </c>
      <c r="H175" t="s">
        <v>379</v>
      </c>
      <c r="I175" t="s">
        <v>18</v>
      </c>
      <c r="J175" s="10">
        <v>100</v>
      </c>
      <c r="L175">
        <f t="shared" si="10"/>
        <v>14</v>
      </c>
      <c r="R175">
        <f t="shared" si="11"/>
        <v>14</v>
      </c>
    </row>
    <row r="176" spans="1:18" x14ac:dyDescent="0.2">
      <c r="A176" t="s">
        <v>376</v>
      </c>
      <c r="B176" t="s">
        <v>401</v>
      </c>
      <c r="C176" t="s">
        <v>377</v>
      </c>
      <c r="D176" t="s">
        <v>22</v>
      </c>
      <c r="E176" t="s">
        <v>16</v>
      </c>
      <c r="F176" s="10">
        <v>17</v>
      </c>
      <c r="G176" t="s">
        <v>13</v>
      </c>
      <c r="H176" t="s">
        <v>379</v>
      </c>
      <c r="I176" t="s">
        <v>18</v>
      </c>
      <c r="J176" s="10">
        <v>100</v>
      </c>
      <c r="L176">
        <f t="shared" si="10"/>
        <v>17</v>
      </c>
      <c r="R176">
        <f t="shared" si="11"/>
        <v>17</v>
      </c>
    </row>
    <row r="177" spans="1:18" x14ac:dyDescent="0.2">
      <c r="A177" t="s">
        <v>376</v>
      </c>
      <c r="B177" t="s">
        <v>259</v>
      </c>
      <c r="C177" t="s">
        <v>377</v>
      </c>
      <c r="D177" t="s">
        <v>22</v>
      </c>
      <c r="E177" t="s">
        <v>16</v>
      </c>
      <c r="F177" s="10">
        <v>18</v>
      </c>
      <c r="G177" t="s">
        <v>13</v>
      </c>
      <c r="H177" t="s">
        <v>379</v>
      </c>
      <c r="I177" t="s">
        <v>18</v>
      </c>
      <c r="J177" s="10">
        <v>100</v>
      </c>
      <c r="L177">
        <f t="shared" si="10"/>
        <v>18</v>
      </c>
      <c r="R177">
        <f t="shared" si="11"/>
        <v>18</v>
      </c>
    </row>
    <row r="178" spans="1:18" x14ac:dyDescent="0.2">
      <c r="A178" t="s">
        <v>376</v>
      </c>
      <c r="B178" t="s">
        <v>219</v>
      </c>
      <c r="C178" t="s">
        <v>377</v>
      </c>
      <c r="D178" t="s">
        <v>22</v>
      </c>
      <c r="E178" t="s">
        <v>16</v>
      </c>
      <c r="F178" s="10">
        <v>21</v>
      </c>
      <c r="G178" t="s">
        <v>13</v>
      </c>
      <c r="H178" t="s">
        <v>379</v>
      </c>
      <c r="I178" t="s">
        <v>18</v>
      </c>
      <c r="J178" s="10">
        <v>100</v>
      </c>
      <c r="L178">
        <f t="shared" si="10"/>
        <v>21</v>
      </c>
      <c r="R178">
        <f t="shared" si="11"/>
        <v>21</v>
      </c>
    </row>
    <row r="179" spans="1:18" x14ac:dyDescent="0.2">
      <c r="A179" t="s">
        <v>376</v>
      </c>
      <c r="B179" t="s">
        <v>221</v>
      </c>
      <c r="C179" t="s">
        <v>377</v>
      </c>
      <c r="D179" t="s">
        <v>22</v>
      </c>
      <c r="E179" t="s">
        <v>16</v>
      </c>
      <c r="F179" s="10">
        <v>19</v>
      </c>
      <c r="G179" t="s">
        <v>13</v>
      </c>
      <c r="H179" t="s">
        <v>379</v>
      </c>
      <c r="I179" t="s">
        <v>18</v>
      </c>
      <c r="J179" s="10">
        <v>100</v>
      </c>
      <c r="L179">
        <f t="shared" si="10"/>
        <v>19</v>
      </c>
      <c r="R179">
        <f t="shared" si="11"/>
        <v>19</v>
      </c>
    </row>
    <row r="180" spans="1:18" x14ac:dyDescent="0.2">
      <c r="A180" t="s">
        <v>376</v>
      </c>
      <c r="B180" t="s">
        <v>403</v>
      </c>
      <c r="C180" t="s">
        <v>377</v>
      </c>
      <c r="D180" t="s">
        <v>22</v>
      </c>
      <c r="E180" t="s">
        <v>16</v>
      </c>
      <c r="F180" s="10">
        <v>13</v>
      </c>
      <c r="G180" t="s">
        <v>13</v>
      </c>
      <c r="H180" t="s">
        <v>379</v>
      </c>
      <c r="I180" t="s">
        <v>18</v>
      </c>
      <c r="J180" s="10">
        <v>100</v>
      </c>
      <c r="L180">
        <f t="shared" si="10"/>
        <v>13</v>
      </c>
      <c r="R180">
        <f t="shared" si="11"/>
        <v>13</v>
      </c>
    </row>
    <row r="181" spans="1:18" x14ac:dyDescent="0.2">
      <c r="A181" t="s">
        <v>376</v>
      </c>
      <c r="B181" t="s">
        <v>404</v>
      </c>
      <c r="C181" t="s">
        <v>377</v>
      </c>
      <c r="D181" t="s">
        <v>22</v>
      </c>
      <c r="E181" t="s">
        <v>16</v>
      </c>
      <c r="F181" s="10">
        <v>18</v>
      </c>
      <c r="G181" t="s">
        <v>13</v>
      </c>
      <c r="H181" t="s">
        <v>379</v>
      </c>
      <c r="I181" t="s">
        <v>18</v>
      </c>
      <c r="J181" s="10">
        <v>100</v>
      </c>
      <c r="L181">
        <f t="shared" si="10"/>
        <v>18</v>
      </c>
      <c r="R181">
        <f t="shared" si="11"/>
        <v>18</v>
      </c>
    </row>
    <row r="182" spans="1:18" x14ac:dyDescent="0.2">
      <c r="A182" t="s">
        <v>376</v>
      </c>
      <c r="B182" t="s">
        <v>34</v>
      </c>
      <c r="C182" t="s">
        <v>377</v>
      </c>
      <c r="D182" t="s">
        <v>22</v>
      </c>
      <c r="E182" t="s">
        <v>16</v>
      </c>
      <c r="F182" s="10">
        <v>12</v>
      </c>
      <c r="G182" t="s">
        <v>35</v>
      </c>
      <c r="H182" t="s">
        <v>379</v>
      </c>
      <c r="I182" t="s">
        <v>18</v>
      </c>
      <c r="J182" s="10">
        <v>100</v>
      </c>
      <c r="L182">
        <f t="shared" si="10"/>
        <v>12</v>
      </c>
      <c r="R182">
        <f t="shared" si="11"/>
        <v>12</v>
      </c>
    </row>
    <row r="183" spans="1:18" x14ac:dyDescent="0.2">
      <c r="A183" t="s">
        <v>412</v>
      </c>
      <c r="B183" t="s">
        <v>204</v>
      </c>
      <c r="C183" t="s">
        <v>413</v>
      </c>
      <c r="D183" t="s">
        <v>22</v>
      </c>
      <c r="E183" t="s">
        <v>16</v>
      </c>
      <c r="F183" s="10">
        <v>22</v>
      </c>
      <c r="G183" t="s">
        <v>13</v>
      </c>
      <c r="H183" t="s">
        <v>379</v>
      </c>
      <c r="I183" t="s">
        <v>18</v>
      </c>
      <c r="J183" s="10">
        <v>100</v>
      </c>
      <c r="L183">
        <f t="shared" si="10"/>
        <v>22</v>
      </c>
      <c r="R183">
        <f t="shared" si="11"/>
        <v>22</v>
      </c>
    </row>
    <row r="184" spans="1:18" x14ac:dyDescent="0.2">
      <c r="A184" t="s">
        <v>412</v>
      </c>
      <c r="B184" t="s">
        <v>301</v>
      </c>
      <c r="C184" t="s">
        <v>413</v>
      </c>
      <c r="D184" t="s">
        <v>22</v>
      </c>
      <c r="E184" t="s">
        <v>16</v>
      </c>
      <c r="F184" s="10">
        <v>21</v>
      </c>
      <c r="G184" t="s">
        <v>13</v>
      </c>
      <c r="H184" t="s">
        <v>379</v>
      </c>
      <c r="I184" t="s">
        <v>18</v>
      </c>
      <c r="J184" s="10">
        <v>100</v>
      </c>
      <c r="L184">
        <f t="shared" si="10"/>
        <v>21</v>
      </c>
      <c r="R184">
        <f t="shared" si="11"/>
        <v>21</v>
      </c>
    </row>
    <row r="185" spans="1:18" x14ac:dyDescent="0.2">
      <c r="A185" t="s">
        <v>412</v>
      </c>
      <c r="B185" t="s">
        <v>302</v>
      </c>
      <c r="C185" t="s">
        <v>413</v>
      </c>
      <c r="D185" t="s">
        <v>22</v>
      </c>
      <c r="E185" t="s">
        <v>16</v>
      </c>
      <c r="F185" s="10">
        <v>13</v>
      </c>
      <c r="G185" t="s">
        <v>13</v>
      </c>
      <c r="H185" t="s">
        <v>379</v>
      </c>
      <c r="I185" t="s">
        <v>18</v>
      </c>
      <c r="J185" s="10">
        <v>100</v>
      </c>
      <c r="L185">
        <f t="shared" si="10"/>
        <v>13</v>
      </c>
      <c r="R185">
        <f t="shared" si="11"/>
        <v>13</v>
      </c>
    </row>
    <row r="186" spans="1:18" x14ac:dyDescent="0.2">
      <c r="A186" t="s">
        <v>412</v>
      </c>
      <c r="B186" t="s">
        <v>307</v>
      </c>
      <c r="C186" t="s">
        <v>413</v>
      </c>
      <c r="D186" t="s">
        <v>22</v>
      </c>
      <c r="E186" t="s">
        <v>16</v>
      </c>
      <c r="F186" s="10">
        <v>18</v>
      </c>
      <c r="G186" t="s">
        <v>13</v>
      </c>
      <c r="H186" t="s">
        <v>379</v>
      </c>
      <c r="I186" t="s">
        <v>18</v>
      </c>
      <c r="J186" s="10">
        <v>100</v>
      </c>
      <c r="L186">
        <f t="shared" si="10"/>
        <v>18</v>
      </c>
      <c r="R186">
        <f t="shared" si="11"/>
        <v>18</v>
      </c>
    </row>
    <row r="187" spans="1:18" x14ac:dyDescent="0.2">
      <c r="A187" t="s">
        <v>412</v>
      </c>
      <c r="B187" t="s">
        <v>225</v>
      </c>
      <c r="C187" t="s">
        <v>413</v>
      </c>
      <c r="D187" t="s">
        <v>22</v>
      </c>
      <c r="E187" t="s">
        <v>16</v>
      </c>
      <c r="F187" s="10">
        <v>22</v>
      </c>
      <c r="G187" t="s">
        <v>13</v>
      </c>
      <c r="H187" t="s">
        <v>379</v>
      </c>
      <c r="I187" t="s">
        <v>18</v>
      </c>
      <c r="J187" s="10">
        <v>100</v>
      </c>
      <c r="L187">
        <f t="shared" si="10"/>
        <v>22</v>
      </c>
      <c r="R187">
        <f t="shared" si="11"/>
        <v>22</v>
      </c>
    </row>
    <row r="188" spans="1:18" x14ac:dyDescent="0.2">
      <c r="A188" t="s">
        <v>412</v>
      </c>
      <c r="B188" t="s">
        <v>309</v>
      </c>
      <c r="C188" t="s">
        <v>413</v>
      </c>
      <c r="D188" t="s">
        <v>22</v>
      </c>
      <c r="E188" t="s">
        <v>16</v>
      </c>
      <c r="F188" s="10">
        <v>13</v>
      </c>
      <c r="G188" t="s">
        <v>13</v>
      </c>
      <c r="H188" t="s">
        <v>379</v>
      </c>
      <c r="I188" t="s">
        <v>18</v>
      </c>
      <c r="J188" s="10">
        <v>100</v>
      </c>
      <c r="L188">
        <f t="shared" si="10"/>
        <v>13</v>
      </c>
      <c r="R188">
        <f t="shared" si="11"/>
        <v>13</v>
      </c>
    </row>
    <row r="189" spans="1:18" x14ac:dyDescent="0.2">
      <c r="A189" t="s">
        <v>412</v>
      </c>
      <c r="B189" t="s">
        <v>312</v>
      </c>
      <c r="C189" t="s">
        <v>413</v>
      </c>
      <c r="D189" t="s">
        <v>22</v>
      </c>
      <c r="E189" t="s">
        <v>16</v>
      </c>
      <c r="F189" s="10">
        <v>18</v>
      </c>
      <c r="G189" t="s">
        <v>13</v>
      </c>
      <c r="H189" t="s">
        <v>379</v>
      </c>
      <c r="I189" t="s">
        <v>18</v>
      </c>
      <c r="J189" s="10">
        <v>100</v>
      </c>
      <c r="L189">
        <f t="shared" si="10"/>
        <v>18</v>
      </c>
      <c r="R189">
        <f t="shared" si="11"/>
        <v>18</v>
      </c>
    </row>
    <row r="190" spans="1:18" x14ac:dyDescent="0.2">
      <c r="A190" t="s">
        <v>412</v>
      </c>
      <c r="B190" t="s">
        <v>316</v>
      </c>
      <c r="C190" t="s">
        <v>413</v>
      </c>
      <c r="D190" t="s">
        <v>22</v>
      </c>
      <c r="E190" t="s">
        <v>16</v>
      </c>
      <c r="F190" s="10">
        <v>18</v>
      </c>
      <c r="G190" t="s">
        <v>13</v>
      </c>
      <c r="H190" t="s">
        <v>379</v>
      </c>
      <c r="I190" t="s">
        <v>18</v>
      </c>
      <c r="J190" s="10">
        <v>100</v>
      </c>
      <c r="L190">
        <f t="shared" ref="L190:L224" si="12">E190*F190*J190*0.01</f>
        <v>18</v>
      </c>
      <c r="R190">
        <f t="shared" si="11"/>
        <v>18</v>
      </c>
    </row>
    <row r="191" spans="1:18" x14ac:dyDescent="0.2">
      <c r="A191" t="s">
        <v>412</v>
      </c>
      <c r="B191" t="s">
        <v>317</v>
      </c>
      <c r="C191" t="s">
        <v>413</v>
      </c>
      <c r="D191" t="s">
        <v>22</v>
      </c>
      <c r="E191" t="s">
        <v>16</v>
      </c>
      <c r="F191" s="10">
        <v>18</v>
      </c>
      <c r="G191" t="s">
        <v>13</v>
      </c>
      <c r="H191" t="s">
        <v>379</v>
      </c>
      <c r="I191" t="s">
        <v>18</v>
      </c>
      <c r="J191" s="10">
        <v>100</v>
      </c>
      <c r="L191">
        <f t="shared" si="12"/>
        <v>18</v>
      </c>
      <c r="R191">
        <f t="shared" si="11"/>
        <v>18</v>
      </c>
    </row>
    <row r="192" spans="1:18" x14ac:dyDescent="0.2">
      <c r="A192" t="s">
        <v>412</v>
      </c>
      <c r="B192" t="s">
        <v>318</v>
      </c>
      <c r="C192" t="s">
        <v>413</v>
      </c>
      <c r="D192" t="s">
        <v>22</v>
      </c>
      <c r="E192" t="s">
        <v>16</v>
      </c>
      <c r="F192" s="10">
        <v>21</v>
      </c>
      <c r="G192" t="s">
        <v>13</v>
      </c>
      <c r="H192" t="s">
        <v>379</v>
      </c>
      <c r="I192" t="s">
        <v>18</v>
      </c>
      <c r="J192" s="10">
        <v>100</v>
      </c>
      <c r="L192">
        <f t="shared" si="12"/>
        <v>21</v>
      </c>
      <c r="R192">
        <f t="shared" si="11"/>
        <v>21</v>
      </c>
    </row>
    <row r="193" spans="1:18" x14ac:dyDescent="0.2">
      <c r="A193" t="s">
        <v>412</v>
      </c>
      <c r="B193" t="s">
        <v>324</v>
      </c>
      <c r="C193" t="s">
        <v>413</v>
      </c>
      <c r="D193" t="s">
        <v>22</v>
      </c>
      <c r="E193" t="s">
        <v>16</v>
      </c>
      <c r="F193" s="10">
        <v>13</v>
      </c>
      <c r="G193" t="s">
        <v>13</v>
      </c>
      <c r="H193" t="s">
        <v>379</v>
      </c>
      <c r="I193" t="s">
        <v>18</v>
      </c>
      <c r="J193" s="10">
        <v>100</v>
      </c>
      <c r="L193">
        <f t="shared" si="12"/>
        <v>13</v>
      </c>
      <c r="R193">
        <f t="shared" si="11"/>
        <v>13</v>
      </c>
    </row>
    <row r="194" spans="1:18" x14ac:dyDescent="0.2">
      <c r="A194" t="s">
        <v>412</v>
      </c>
      <c r="B194" t="s">
        <v>325</v>
      </c>
      <c r="C194" t="s">
        <v>413</v>
      </c>
      <c r="D194" t="s">
        <v>22</v>
      </c>
      <c r="E194" t="s">
        <v>16</v>
      </c>
      <c r="F194" s="10">
        <v>16</v>
      </c>
      <c r="G194" t="s">
        <v>13</v>
      </c>
      <c r="H194" t="s">
        <v>379</v>
      </c>
      <c r="I194" t="s">
        <v>18</v>
      </c>
      <c r="J194" s="10">
        <v>100</v>
      </c>
      <c r="L194">
        <f t="shared" si="12"/>
        <v>16</v>
      </c>
      <c r="R194">
        <f t="shared" si="11"/>
        <v>16</v>
      </c>
    </row>
    <row r="195" spans="1:18" x14ac:dyDescent="0.2">
      <c r="A195" t="s">
        <v>412</v>
      </c>
      <c r="B195" t="s">
        <v>326</v>
      </c>
      <c r="C195" t="s">
        <v>413</v>
      </c>
      <c r="D195" t="s">
        <v>22</v>
      </c>
      <c r="E195" t="s">
        <v>16</v>
      </c>
      <c r="F195" s="10">
        <v>21</v>
      </c>
      <c r="G195" t="s">
        <v>13</v>
      </c>
      <c r="H195" t="s">
        <v>379</v>
      </c>
      <c r="I195" t="s">
        <v>18</v>
      </c>
      <c r="J195" s="10">
        <v>100</v>
      </c>
      <c r="L195">
        <f t="shared" si="12"/>
        <v>21</v>
      </c>
      <c r="R195">
        <f t="shared" si="11"/>
        <v>21</v>
      </c>
    </row>
    <row r="196" spans="1:18" x14ac:dyDescent="0.2">
      <c r="A196" t="s">
        <v>412</v>
      </c>
      <c r="B196" t="s">
        <v>328</v>
      </c>
      <c r="C196" t="s">
        <v>413</v>
      </c>
      <c r="D196" t="s">
        <v>22</v>
      </c>
      <c r="E196" t="s">
        <v>16</v>
      </c>
      <c r="F196" s="10">
        <v>10</v>
      </c>
      <c r="G196" t="s">
        <v>13</v>
      </c>
      <c r="H196" t="s">
        <v>379</v>
      </c>
      <c r="I196" t="s">
        <v>18</v>
      </c>
      <c r="J196" s="10">
        <v>100</v>
      </c>
      <c r="L196">
        <f t="shared" si="12"/>
        <v>10</v>
      </c>
      <c r="R196">
        <f t="shared" si="11"/>
        <v>10</v>
      </c>
    </row>
    <row r="197" spans="1:18" x14ac:dyDescent="0.2">
      <c r="A197" t="s">
        <v>412</v>
      </c>
      <c r="B197" t="s">
        <v>329</v>
      </c>
      <c r="C197" t="s">
        <v>413</v>
      </c>
      <c r="D197" t="s">
        <v>22</v>
      </c>
      <c r="E197" t="s">
        <v>16</v>
      </c>
      <c r="F197" s="10">
        <v>17</v>
      </c>
      <c r="G197" t="s">
        <v>13</v>
      </c>
      <c r="H197" t="s">
        <v>379</v>
      </c>
      <c r="I197" t="s">
        <v>18</v>
      </c>
      <c r="J197" s="10">
        <v>100</v>
      </c>
      <c r="L197">
        <f t="shared" si="12"/>
        <v>17</v>
      </c>
      <c r="R197">
        <f t="shared" si="11"/>
        <v>17</v>
      </c>
    </row>
    <row r="198" spans="1:18" x14ac:dyDescent="0.2">
      <c r="A198" t="s">
        <v>412</v>
      </c>
      <c r="B198" t="s">
        <v>386</v>
      </c>
      <c r="C198" t="s">
        <v>413</v>
      </c>
      <c r="D198" t="s">
        <v>22</v>
      </c>
      <c r="E198" t="s">
        <v>16</v>
      </c>
      <c r="F198" s="10">
        <v>22</v>
      </c>
      <c r="G198" t="s">
        <v>13</v>
      </c>
      <c r="H198" t="s">
        <v>379</v>
      </c>
      <c r="I198" t="s">
        <v>18</v>
      </c>
      <c r="J198" s="10">
        <v>100</v>
      </c>
      <c r="L198">
        <f t="shared" si="12"/>
        <v>22</v>
      </c>
      <c r="R198">
        <f t="shared" si="11"/>
        <v>22</v>
      </c>
    </row>
    <row r="199" spans="1:18" x14ac:dyDescent="0.2">
      <c r="A199" t="s">
        <v>412</v>
      </c>
      <c r="B199" t="s">
        <v>387</v>
      </c>
      <c r="C199" t="s">
        <v>413</v>
      </c>
      <c r="D199" t="s">
        <v>22</v>
      </c>
      <c r="E199" t="s">
        <v>16</v>
      </c>
      <c r="F199" s="10">
        <v>18</v>
      </c>
      <c r="G199" t="s">
        <v>13</v>
      </c>
      <c r="H199" t="s">
        <v>379</v>
      </c>
      <c r="I199" t="s">
        <v>18</v>
      </c>
      <c r="J199" s="10">
        <v>100</v>
      </c>
      <c r="L199">
        <f t="shared" si="12"/>
        <v>18</v>
      </c>
      <c r="R199">
        <f t="shared" si="11"/>
        <v>18</v>
      </c>
    </row>
    <row r="200" spans="1:18" x14ac:dyDescent="0.2">
      <c r="A200" t="s">
        <v>412</v>
      </c>
      <c r="B200" t="s">
        <v>388</v>
      </c>
      <c r="C200" t="s">
        <v>413</v>
      </c>
      <c r="D200" t="s">
        <v>22</v>
      </c>
      <c r="E200" t="s">
        <v>16</v>
      </c>
      <c r="F200" s="10">
        <v>22</v>
      </c>
      <c r="G200" t="s">
        <v>13</v>
      </c>
      <c r="H200" t="s">
        <v>379</v>
      </c>
      <c r="I200" t="s">
        <v>18</v>
      </c>
      <c r="J200" s="10">
        <v>100</v>
      </c>
      <c r="L200">
        <f t="shared" si="12"/>
        <v>22</v>
      </c>
      <c r="R200">
        <f t="shared" si="11"/>
        <v>22</v>
      </c>
    </row>
    <row r="201" spans="1:18" x14ac:dyDescent="0.2">
      <c r="A201" t="s">
        <v>412</v>
      </c>
      <c r="B201" t="s">
        <v>425</v>
      </c>
      <c r="C201" t="s">
        <v>413</v>
      </c>
      <c r="D201" t="s">
        <v>22</v>
      </c>
      <c r="E201" t="s">
        <v>16</v>
      </c>
      <c r="F201" s="10">
        <v>14</v>
      </c>
      <c r="G201" t="s">
        <v>13</v>
      </c>
      <c r="H201" t="s">
        <v>379</v>
      </c>
      <c r="I201" t="s">
        <v>18</v>
      </c>
      <c r="J201" s="10">
        <v>100</v>
      </c>
      <c r="L201">
        <f t="shared" si="12"/>
        <v>14</v>
      </c>
      <c r="R201">
        <f t="shared" si="11"/>
        <v>14</v>
      </c>
    </row>
    <row r="202" spans="1:18" x14ac:dyDescent="0.2">
      <c r="A202" t="s">
        <v>412</v>
      </c>
      <c r="B202" t="s">
        <v>392</v>
      </c>
      <c r="C202" t="s">
        <v>413</v>
      </c>
      <c r="D202" t="s">
        <v>22</v>
      </c>
      <c r="E202" t="s">
        <v>16</v>
      </c>
      <c r="F202" s="10">
        <v>20</v>
      </c>
      <c r="G202" t="s">
        <v>13</v>
      </c>
      <c r="H202" t="s">
        <v>379</v>
      </c>
      <c r="I202" t="s">
        <v>18</v>
      </c>
      <c r="J202" s="10">
        <v>100</v>
      </c>
      <c r="L202">
        <f t="shared" si="12"/>
        <v>20</v>
      </c>
      <c r="R202">
        <f t="shared" si="11"/>
        <v>20</v>
      </c>
    </row>
    <row r="203" spans="1:18" x14ac:dyDescent="0.2">
      <c r="A203" t="s">
        <v>412</v>
      </c>
      <c r="B203" t="s">
        <v>393</v>
      </c>
      <c r="C203" t="s">
        <v>413</v>
      </c>
      <c r="D203" t="s">
        <v>22</v>
      </c>
      <c r="E203" t="s">
        <v>16</v>
      </c>
      <c r="F203" s="10">
        <v>19</v>
      </c>
      <c r="G203" t="s">
        <v>13</v>
      </c>
      <c r="H203" t="s">
        <v>379</v>
      </c>
      <c r="I203" t="s">
        <v>18</v>
      </c>
      <c r="J203" s="10">
        <v>100</v>
      </c>
      <c r="L203">
        <f t="shared" si="12"/>
        <v>19</v>
      </c>
      <c r="R203">
        <f t="shared" si="11"/>
        <v>19</v>
      </c>
    </row>
    <row r="204" spans="1:18" x14ac:dyDescent="0.2">
      <c r="A204" t="s">
        <v>412</v>
      </c>
      <c r="B204" t="s">
        <v>394</v>
      </c>
      <c r="C204" t="s">
        <v>413</v>
      </c>
      <c r="D204" t="s">
        <v>22</v>
      </c>
      <c r="E204" t="s">
        <v>16</v>
      </c>
      <c r="F204" s="10">
        <v>16</v>
      </c>
      <c r="G204" t="s">
        <v>13</v>
      </c>
      <c r="H204" t="s">
        <v>379</v>
      </c>
      <c r="I204" t="s">
        <v>18</v>
      </c>
      <c r="J204" s="10">
        <v>100</v>
      </c>
      <c r="L204">
        <f t="shared" si="12"/>
        <v>16</v>
      </c>
      <c r="R204">
        <f t="shared" si="11"/>
        <v>16</v>
      </c>
    </row>
    <row r="205" spans="1:18" x14ac:dyDescent="0.2">
      <c r="A205" t="s">
        <v>412</v>
      </c>
      <c r="B205" t="s">
        <v>217</v>
      </c>
      <c r="C205" t="s">
        <v>413</v>
      </c>
      <c r="D205" t="s">
        <v>22</v>
      </c>
      <c r="E205" t="s">
        <v>16</v>
      </c>
      <c r="F205" s="10">
        <v>19</v>
      </c>
      <c r="G205" t="s">
        <v>13</v>
      </c>
      <c r="H205" t="s">
        <v>379</v>
      </c>
      <c r="I205" t="s">
        <v>18</v>
      </c>
      <c r="J205" s="10">
        <v>100</v>
      </c>
      <c r="L205">
        <f t="shared" si="12"/>
        <v>19</v>
      </c>
      <c r="R205">
        <f t="shared" si="11"/>
        <v>19</v>
      </c>
    </row>
    <row r="206" spans="1:18" x14ac:dyDescent="0.2">
      <c r="A206" t="s">
        <v>412</v>
      </c>
      <c r="B206" t="s">
        <v>395</v>
      </c>
      <c r="C206" t="s">
        <v>413</v>
      </c>
      <c r="D206" t="s">
        <v>22</v>
      </c>
      <c r="E206" t="s">
        <v>16</v>
      </c>
      <c r="F206" s="10">
        <v>10</v>
      </c>
      <c r="G206" t="s">
        <v>13</v>
      </c>
      <c r="H206" t="s">
        <v>379</v>
      </c>
      <c r="I206" t="s">
        <v>18</v>
      </c>
      <c r="J206" s="10">
        <v>100</v>
      </c>
      <c r="L206">
        <f t="shared" si="12"/>
        <v>10</v>
      </c>
      <c r="R206">
        <f t="shared" si="11"/>
        <v>10</v>
      </c>
    </row>
    <row r="207" spans="1:18" x14ac:dyDescent="0.2">
      <c r="A207" t="s">
        <v>412</v>
      </c>
      <c r="B207" t="s">
        <v>400</v>
      </c>
      <c r="C207" t="s">
        <v>413</v>
      </c>
      <c r="D207" t="s">
        <v>22</v>
      </c>
      <c r="E207" t="s">
        <v>16</v>
      </c>
      <c r="F207" s="10">
        <v>14</v>
      </c>
      <c r="G207" t="s">
        <v>13</v>
      </c>
      <c r="H207" t="s">
        <v>379</v>
      </c>
      <c r="I207" t="s">
        <v>18</v>
      </c>
      <c r="J207" s="10">
        <v>100</v>
      </c>
      <c r="L207">
        <f t="shared" si="12"/>
        <v>14</v>
      </c>
      <c r="R207">
        <f t="shared" si="11"/>
        <v>14</v>
      </c>
    </row>
    <row r="208" spans="1:18" x14ac:dyDescent="0.2">
      <c r="A208" t="s">
        <v>430</v>
      </c>
      <c r="B208" t="s">
        <v>9</v>
      </c>
      <c r="C208" t="s">
        <v>431</v>
      </c>
      <c r="D208" t="s">
        <v>22</v>
      </c>
      <c r="E208" t="s">
        <v>16</v>
      </c>
      <c r="F208" s="10">
        <v>20</v>
      </c>
      <c r="G208" t="s">
        <v>13</v>
      </c>
      <c r="H208" t="s">
        <v>379</v>
      </c>
      <c r="I208" t="s">
        <v>18</v>
      </c>
      <c r="J208" s="10">
        <v>100</v>
      </c>
      <c r="L208">
        <f t="shared" si="12"/>
        <v>20</v>
      </c>
      <c r="R208">
        <f t="shared" si="11"/>
        <v>20</v>
      </c>
    </row>
    <row r="209" spans="1:18" x14ac:dyDescent="0.2">
      <c r="A209" t="s">
        <v>430</v>
      </c>
      <c r="B209" t="s">
        <v>19</v>
      </c>
      <c r="C209" t="s">
        <v>431</v>
      </c>
      <c r="D209" t="s">
        <v>22</v>
      </c>
      <c r="E209" t="s">
        <v>16</v>
      </c>
      <c r="F209" s="10">
        <v>13</v>
      </c>
      <c r="G209" t="s">
        <v>13</v>
      </c>
      <c r="H209" t="s">
        <v>379</v>
      </c>
      <c r="I209" t="s">
        <v>18</v>
      </c>
      <c r="J209" s="10">
        <v>100</v>
      </c>
      <c r="L209">
        <f t="shared" si="12"/>
        <v>13</v>
      </c>
      <c r="R209">
        <f t="shared" si="11"/>
        <v>13</v>
      </c>
    </row>
    <row r="210" spans="1:18" x14ac:dyDescent="0.2">
      <c r="A210" t="s">
        <v>430</v>
      </c>
      <c r="B210" t="s">
        <v>25</v>
      </c>
      <c r="C210" t="s">
        <v>431</v>
      </c>
      <c r="D210" t="s">
        <v>22</v>
      </c>
      <c r="E210" t="s">
        <v>16</v>
      </c>
      <c r="F210" s="10">
        <v>17</v>
      </c>
      <c r="G210" t="s">
        <v>13</v>
      </c>
      <c r="H210" t="s">
        <v>379</v>
      </c>
      <c r="I210" t="s">
        <v>18</v>
      </c>
      <c r="J210" s="10">
        <v>100</v>
      </c>
      <c r="L210">
        <f t="shared" si="12"/>
        <v>17</v>
      </c>
      <c r="R210">
        <f t="shared" si="11"/>
        <v>17</v>
      </c>
    </row>
    <row r="211" spans="1:18" x14ac:dyDescent="0.2">
      <c r="A211" t="s">
        <v>430</v>
      </c>
      <c r="B211" t="s">
        <v>26</v>
      </c>
      <c r="C211" t="s">
        <v>431</v>
      </c>
      <c r="D211" t="s">
        <v>22</v>
      </c>
      <c r="E211" t="s">
        <v>16</v>
      </c>
      <c r="F211" s="10">
        <v>16</v>
      </c>
      <c r="G211" t="s">
        <v>13</v>
      </c>
      <c r="H211" t="s">
        <v>379</v>
      </c>
      <c r="I211" t="s">
        <v>18</v>
      </c>
      <c r="J211" s="10">
        <v>100</v>
      </c>
      <c r="L211">
        <f t="shared" si="12"/>
        <v>16</v>
      </c>
      <c r="R211">
        <f t="shared" si="11"/>
        <v>16</v>
      </c>
    </row>
    <row r="212" spans="1:18" x14ac:dyDescent="0.2">
      <c r="A212" t="s">
        <v>439</v>
      </c>
      <c r="B212" t="s">
        <v>9</v>
      </c>
      <c r="C212" t="s">
        <v>440</v>
      </c>
      <c r="D212" t="s">
        <v>22</v>
      </c>
      <c r="E212" t="s">
        <v>16</v>
      </c>
      <c r="F212" s="10">
        <v>16</v>
      </c>
      <c r="G212" t="s">
        <v>13</v>
      </c>
      <c r="H212" t="s">
        <v>442</v>
      </c>
      <c r="I212" t="s">
        <v>18</v>
      </c>
      <c r="J212" s="10">
        <v>100</v>
      </c>
      <c r="L212">
        <f t="shared" si="12"/>
        <v>16</v>
      </c>
      <c r="R212">
        <f t="shared" si="11"/>
        <v>16</v>
      </c>
    </row>
    <row r="213" spans="1:18" x14ac:dyDescent="0.2">
      <c r="A213" t="s">
        <v>439</v>
      </c>
      <c r="B213" t="s">
        <v>19</v>
      </c>
      <c r="C213" t="s">
        <v>440</v>
      </c>
      <c r="D213" t="s">
        <v>22</v>
      </c>
      <c r="E213" t="s">
        <v>16</v>
      </c>
      <c r="F213" s="10">
        <v>16</v>
      </c>
      <c r="G213" t="s">
        <v>13</v>
      </c>
      <c r="H213" t="s">
        <v>442</v>
      </c>
      <c r="I213" t="s">
        <v>18</v>
      </c>
      <c r="J213" s="10">
        <v>100</v>
      </c>
      <c r="L213">
        <f t="shared" si="12"/>
        <v>16</v>
      </c>
      <c r="R213">
        <f t="shared" si="11"/>
        <v>16</v>
      </c>
    </row>
    <row r="214" spans="1:18" x14ac:dyDescent="0.2">
      <c r="A214" t="s">
        <v>439</v>
      </c>
      <c r="B214" t="s">
        <v>25</v>
      </c>
      <c r="C214" t="s">
        <v>440</v>
      </c>
      <c r="D214" t="s">
        <v>22</v>
      </c>
      <c r="E214" t="s">
        <v>16</v>
      </c>
      <c r="F214" s="10">
        <v>15</v>
      </c>
      <c r="G214" t="s">
        <v>13</v>
      </c>
      <c r="H214" t="s">
        <v>442</v>
      </c>
      <c r="I214" t="s">
        <v>18</v>
      </c>
      <c r="J214" s="10">
        <v>100</v>
      </c>
      <c r="L214">
        <f t="shared" si="12"/>
        <v>15</v>
      </c>
      <c r="R214">
        <f t="shared" si="11"/>
        <v>15</v>
      </c>
    </row>
    <row r="215" spans="1:18" x14ac:dyDescent="0.2">
      <c r="A215" t="s">
        <v>439</v>
      </c>
      <c r="B215" t="s">
        <v>26</v>
      </c>
      <c r="C215" t="s">
        <v>440</v>
      </c>
      <c r="D215" t="s">
        <v>22</v>
      </c>
      <c r="E215" t="s">
        <v>16</v>
      </c>
      <c r="F215" s="10">
        <v>16</v>
      </c>
      <c r="G215" t="s">
        <v>13</v>
      </c>
      <c r="H215" t="s">
        <v>442</v>
      </c>
      <c r="I215" t="s">
        <v>18</v>
      </c>
      <c r="J215" s="10">
        <v>100</v>
      </c>
      <c r="L215">
        <f t="shared" si="12"/>
        <v>16</v>
      </c>
      <c r="R215">
        <f t="shared" si="11"/>
        <v>16</v>
      </c>
    </row>
    <row r="216" spans="1:18" x14ac:dyDescent="0.2">
      <c r="A216" t="s">
        <v>439</v>
      </c>
      <c r="B216" t="s">
        <v>27</v>
      </c>
      <c r="C216" t="s">
        <v>440</v>
      </c>
      <c r="D216" t="s">
        <v>22</v>
      </c>
      <c r="E216" t="s">
        <v>16</v>
      </c>
      <c r="F216" s="10">
        <v>15</v>
      </c>
      <c r="G216" t="s">
        <v>13</v>
      </c>
      <c r="H216" t="s">
        <v>442</v>
      </c>
      <c r="I216" t="s">
        <v>18</v>
      </c>
      <c r="J216" s="10">
        <v>100</v>
      </c>
      <c r="L216">
        <f t="shared" si="12"/>
        <v>15</v>
      </c>
      <c r="R216">
        <f t="shared" si="11"/>
        <v>15</v>
      </c>
    </row>
    <row r="217" spans="1:18" x14ac:dyDescent="0.2">
      <c r="A217" t="s">
        <v>473</v>
      </c>
      <c r="B217" t="s">
        <v>43</v>
      </c>
      <c r="C217" t="s">
        <v>474</v>
      </c>
      <c r="D217" t="s">
        <v>22</v>
      </c>
      <c r="E217" t="s">
        <v>40</v>
      </c>
      <c r="F217" s="10">
        <v>8</v>
      </c>
      <c r="G217" t="s">
        <v>13</v>
      </c>
      <c r="H217" t="s">
        <v>284</v>
      </c>
      <c r="I217" t="s">
        <v>18</v>
      </c>
      <c r="J217" s="10">
        <v>100</v>
      </c>
      <c r="L217">
        <f t="shared" si="12"/>
        <v>32</v>
      </c>
    </row>
    <row r="218" spans="1:18" x14ac:dyDescent="0.2">
      <c r="A218" t="s">
        <v>196</v>
      </c>
      <c r="B218" t="s">
        <v>43</v>
      </c>
      <c r="C218" t="s">
        <v>476</v>
      </c>
      <c r="D218" t="s">
        <v>22</v>
      </c>
      <c r="E218" t="s">
        <v>40</v>
      </c>
      <c r="F218" s="10">
        <v>8</v>
      </c>
      <c r="G218" t="s">
        <v>13</v>
      </c>
      <c r="H218" t="s">
        <v>284</v>
      </c>
      <c r="I218" t="s">
        <v>18</v>
      </c>
      <c r="J218" s="10">
        <v>100</v>
      </c>
      <c r="L218">
        <f t="shared" si="12"/>
        <v>32</v>
      </c>
    </row>
    <row r="219" spans="1:18" x14ac:dyDescent="0.2">
      <c r="A219" t="s">
        <v>196</v>
      </c>
      <c r="B219" t="s">
        <v>45</v>
      </c>
      <c r="C219" t="s">
        <v>476</v>
      </c>
      <c r="D219" t="s">
        <v>22</v>
      </c>
      <c r="E219" t="s">
        <v>40</v>
      </c>
      <c r="F219" s="10">
        <v>7</v>
      </c>
      <c r="G219" t="s">
        <v>13</v>
      </c>
      <c r="H219" t="s">
        <v>284</v>
      </c>
      <c r="I219" t="s">
        <v>18</v>
      </c>
      <c r="J219" s="10">
        <v>100</v>
      </c>
      <c r="L219">
        <f t="shared" si="12"/>
        <v>28</v>
      </c>
    </row>
    <row r="220" spans="1:18" x14ac:dyDescent="0.2">
      <c r="A220" t="s">
        <v>196</v>
      </c>
      <c r="B220" t="s">
        <v>47</v>
      </c>
      <c r="C220" t="s">
        <v>476</v>
      </c>
      <c r="D220" t="s">
        <v>22</v>
      </c>
      <c r="E220" t="s">
        <v>40</v>
      </c>
      <c r="F220" s="10">
        <v>8</v>
      </c>
      <c r="G220" t="s">
        <v>13</v>
      </c>
      <c r="H220" t="s">
        <v>284</v>
      </c>
      <c r="I220" t="s">
        <v>18</v>
      </c>
      <c r="J220" s="10">
        <v>100</v>
      </c>
      <c r="L220">
        <f t="shared" si="12"/>
        <v>32</v>
      </c>
    </row>
    <row r="221" spans="1:18" x14ac:dyDescent="0.2">
      <c r="A221" t="s">
        <v>480</v>
      </c>
      <c r="B221" t="s">
        <v>43</v>
      </c>
      <c r="C221" t="s">
        <v>481</v>
      </c>
      <c r="D221" t="s">
        <v>22</v>
      </c>
      <c r="E221" t="s">
        <v>40</v>
      </c>
      <c r="F221" s="10">
        <v>4</v>
      </c>
      <c r="G221" t="s">
        <v>13</v>
      </c>
      <c r="H221" t="s">
        <v>442</v>
      </c>
      <c r="I221" t="s">
        <v>18</v>
      </c>
      <c r="J221" s="10">
        <v>100</v>
      </c>
      <c r="L221">
        <f t="shared" si="12"/>
        <v>16</v>
      </c>
    </row>
    <row r="222" spans="1:18" x14ac:dyDescent="0.2">
      <c r="A222" t="s">
        <v>480</v>
      </c>
      <c r="B222" t="s">
        <v>45</v>
      </c>
      <c r="C222" t="s">
        <v>481</v>
      </c>
      <c r="D222" t="s">
        <v>22</v>
      </c>
      <c r="E222" t="s">
        <v>40</v>
      </c>
      <c r="F222" s="10">
        <v>1</v>
      </c>
      <c r="G222" t="s">
        <v>13</v>
      </c>
      <c r="H222" t="s">
        <v>442</v>
      </c>
      <c r="I222" t="s">
        <v>18</v>
      </c>
      <c r="J222" s="10">
        <v>100</v>
      </c>
      <c r="L222">
        <f t="shared" si="12"/>
        <v>4</v>
      </c>
    </row>
    <row r="223" spans="1:18" x14ac:dyDescent="0.2">
      <c r="A223" t="s">
        <v>480</v>
      </c>
      <c r="B223" t="s">
        <v>47</v>
      </c>
      <c r="C223" t="s">
        <v>481</v>
      </c>
      <c r="D223" t="s">
        <v>22</v>
      </c>
      <c r="E223" t="s">
        <v>40</v>
      </c>
      <c r="F223" s="10">
        <v>5</v>
      </c>
      <c r="G223" t="s">
        <v>13</v>
      </c>
      <c r="H223" t="s">
        <v>442</v>
      </c>
      <c r="I223" t="s">
        <v>18</v>
      </c>
      <c r="J223" s="10">
        <v>100</v>
      </c>
      <c r="L223">
        <f t="shared" si="12"/>
        <v>20</v>
      </c>
    </row>
    <row r="224" spans="1:18" x14ac:dyDescent="0.2">
      <c r="A224" t="s">
        <v>480</v>
      </c>
      <c r="B224" t="s">
        <v>48</v>
      </c>
      <c r="C224" t="s">
        <v>481</v>
      </c>
      <c r="D224" t="s">
        <v>22</v>
      </c>
      <c r="E224" t="s">
        <v>40</v>
      </c>
      <c r="F224" s="10">
        <v>2</v>
      </c>
      <c r="G224" t="s">
        <v>13</v>
      </c>
      <c r="H224" t="s">
        <v>442</v>
      </c>
      <c r="I224" t="s">
        <v>18</v>
      </c>
      <c r="J224" s="10">
        <v>100</v>
      </c>
      <c r="L224">
        <f t="shared" si="12"/>
        <v>8</v>
      </c>
    </row>
    <row r="225" spans="1:19" x14ac:dyDescent="0.2">
      <c r="F225" s="10"/>
      <c r="J225" s="10"/>
    </row>
    <row r="226" spans="1:19" x14ac:dyDescent="0.2">
      <c r="F226" s="10"/>
      <c r="J226" s="10"/>
      <c r="L226" s="12">
        <f>SUM(L2:L224)</f>
        <v>14741</v>
      </c>
      <c r="M226" s="12">
        <f t="shared" ref="M226:S226" si="13">SUM(M2:M224)</f>
        <v>0</v>
      </c>
      <c r="N226" s="12">
        <f t="shared" si="13"/>
        <v>7563</v>
      </c>
      <c r="O226" s="12">
        <f t="shared" si="13"/>
        <v>2556</v>
      </c>
      <c r="P226" s="12">
        <f t="shared" si="13"/>
        <v>1493</v>
      </c>
      <c r="Q226" s="12">
        <f t="shared" si="13"/>
        <v>717</v>
      </c>
      <c r="R226" s="12">
        <f t="shared" si="13"/>
        <v>2068</v>
      </c>
      <c r="S226" s="12">
        <f t="shared" si="13"/>
        <v>172</v>
      </c>
    </row>
    <row r="227" spans="1:19" x14ac:dyDescent="0.2">
      <c r="F227" s="10"/>
      <c r="J227" s="10"/>
    </row>
    <row r="228" spans="1:19" x14ac:dyDescent="0.2">
      <c r="F228" s="10"/>
      <c r="J228" s="10"/>
    </row>
    <row r="229" spans="1:19" x14ac:dyDescent="0.2">
      <c r="F229" s="10"/>
      <c r="J229" s="10"/>
    </row>
    <row r="230" spans="1:19" x14ac:dyDescent="0.2">
      <c r="F230" s="10"/>
      <c r="J230" s="10"/>
    </row>
    <row r="231" spans="1:19" x14ac:dyDescent="0.2">
      <c r="F231" s="10"/>
      <c r="J231" s="10"/>
    </row>
    <row r="232" spans="1:19" x14ac:dyDescent="0.2">
      <c r="F232" s="10"/>
      <c r="J232" s="10"/>
    </row>
    <row r="233" spans="1:19" x14ac:dyDescent="0.2">
      <c r="F233" s="10"/>
      <c r="J233" s="10"/>
    </row>
    <row r="234" spans="1:19" x14ac:dyDescent="0.2">
      <c r="F234" s="10"/>
      <c r="J234" s="10"/>
    </row>
    <row r="235" spans="1:19" x14ac:dyDescent="0.2">
      <c r="F235" s="10"/>
      <c r="J235" s="10"/>
    </row>
    <row r="236" spans="1:19" x14ac:dyDescent="0.2">
      <c r="A236" t="s">
        <v>266</v>
      </c>
      <c r="B236" t="s">
        <v>9</v>
      </c>
      <c r="C236" t="s">
        <v>492</v>
      </c>
      <c r="D236" t="s">
        <v>230</v>
      </c>
      <c r="E236" t="s">
        <v>213</v>
      </c>
      <c r="F236" s="10">
        <v>7</v>
      </c>
      <c r="G236" t="s">
        <v>13</v>
      </c>
      <c r="H236" t="s">
        <v>438</v>
      </c>
      <c r="I236" t="s">
        <v>18</v>
      </c>
      <c r="J236" s="10">
        <v>100</v>
      </c>
    </row>
    <row r="237" spans="1:19" x14ac:dyDescent="0.2">
      <c r="F237" s="10"/>
      <c r="J237" s="10"/>
    </row>
    <row r="238" spans="1:19" x14ac:dyDescent="0.2">
      <c r="F238" s="10"/>
      <c r="J238" s="10"/>
    </row>
    <row r="239" spans="1:19" x14ac:dyDescent="0.2">
      <c r="F239" s="10"/>
      <c r="J239" s="10"/>
    </row>
    <row r="240" spans="1:19" x14ac:dyDescent="0.2">
      <c r="F240" s="10"/>
      <c r="J240" s="10"/>
    </row>
    <row r="241" spans="1:10" x14ac:dyDescent="0.2">
      <c r="A241" t="s">
        <v>275</v>
      </c>
      <c r="B241" t="s">
        <v>43</v>
      </c>
      <c r="C241" t="s">
        <v>276</v>
      </c>
      <c r="D241" t="s">
        <v>274</v>
      </c>
      <c r="E241" t="s">
        <v>12</v>
      </c>
      <c r="F241" s="10">
        <v>30</v>
      </c>
      <c r="G241" t="s">
        <v>13</v>
      </c>
      <c r="H241" t="s">
        <v>277</v>
      </c>
      <c r="I241" t="s">
        <v>18</v>
      </c>
      <c r="J241" s="10">
        <v>50</v>
      </c>
    </row>
    <row r="242" spans="1:10" x14ac:dyDescent="0.2">
      <c r="A242" t="s">
        <v>275</v>
      </c>
      <c r="B242" t="s">
        <v>45</v>
      </c>
      <c r="C242" t="s">
        <v>276</v>
      </c>
      <c r="D242" t="s">
        <v>274</v>
      </c>
      <c r="E242" t="s">
        <v>12</v>
      </c>
      <c r="F242" s="10">
        <v>29</v>
      </c>
      <c r="G242" t="s">
        <v>13</v>
      </c>
      <c r="H242" t="s">
        <v>277</v>
      </c>
      <c r="I242" t="s">
        <v>18</v>
      </c>
      <c r="J242" s="10">
        <v>50</v>
      </c>
    </row>
    <row r="243" spans="1:10" x14ac:dyDescent="0.2">
      <c r="A243" t="s">
        <v>275</v>
      </c>
      <c r="B243" t="s">
        <v>47</v>
      </c>
      <c r="C243" t="s">
        <v>276</v>
      </c>
      <c r="D243" t="s">
        <v>274</v>
      </c>
      <c r="E243" t="s">
        <v>12</v>
      </c>
      <c r="F243" s="10">
        <v>30</v>
      </c>
      <c r="G243" t="s">
        <v>13</v>
      </c>
      <c r="H243" t="s">
        <v>277</v>
      </c>
      <c r="I243" t="s">
        <v>18</v>
      </c>
      <c r="J243" s="10">
        <v>50</v>
      </c>
    </row>
    <row r="244" spans="1:10" x14ac:dyDescent="0.2">
      <c r="A244" t="s">
        <v>275</v>
      </c>
      <c r="B244" t="s">
        <v>48</v>
      </c>
      <c r="C244" t="s">
        <v>276</v>
      </c>
      <c r="D244" t="s">
        <v>274</v>
      </c>
      <c r="E244" t="s">
        <v>12</v>
      </c>
      <c r="F244" s="10">
        <v>19</v>
      </c>
      <c r="G244" t="s">
        <v>13</v>
      </c>
      <c r="H244" t="s">
        <v>277</v>
      </c>
      <c r="I244" t="s">
        <v>18</v>
      </c>
      <c r="J244" s="10">
        <v>100</v>
      </c>
    </row>
    <row r="245" spans="1:10" x14ac:dyDescent="0.2">
      <c r="A245" t="s">
        <v>275</v>
      </c>
      <c r="B245" t="s">
        <v>50</v>
      </c>
      <c r="C245" t="s">
        <v>276</v>
      </c>
      <c r="D245" t="s">
        <v>274</v>
      </c>
      <c r="E245" t="s">
        <v>12</v>
      </c>
      <c r="F245" s="10">
        <v>30</v>
      </c>
      <c r="G245" t="s">
        <v>13</v>
      </c>
      <c r="H245" t="s">
        <v>277</v>
      </c>
      <c r="I245" t="s">
        <v>18</v>
      </c>
      <c r="J245" s="10">
        <v>50</v>
      </c>
    </row>
    <row r="246" spans="1:10" x14ac:dyDescent="0.2">
      <c r="A246" t="s">
        <v>275</v>
      </c>
      <c r="B246" t="s">
        <v>52</v>
      </c>
      <c r="C246" t="s">
        <v>276</v>
      </c>
      <c r="D246" t="s">
        <v>274</v>
      </c>
      <c r="E246" t="s">
        <v>12</v>
      </c>
      <c r="F246" s="10">
        <v>30</v>
      </c>
      <c r="G246" t="s">
        <v>13</v>
      </c>
      <c r="H246" t="s">
        <v>277</v>
      </c>
      <c r="I246" t="s">
        <v>18</v>
      </c>
      <c r="J246" s="10">
        <v>50</v>
      </c>
    </row>
    <row r="247" spans="1:10" x14ac:dyDescent="0.2">
      <c r="A247" t="s">
        <v>275</v>
      </c>
      <c r="B247" t="s">
        <v>54</v>
      </c>
      <c r="C247" t="s">
        <v>276</v>
      </c>
      <c r="D247" t="s">
        <v>274</v>
      </c>
      <c r="E247" t="s">
        <v>12</v>
      </c>
      <c r="F247" s="10">
        <v>30</v>
      </c>
      <c r="G247" t="s">
        <v>13</v>
      </c>
      <c r="H247" t="s">
        <v>277</v>
      </c>
      <c r="I247" t="s">
        <v>18</v>
      </c>
      <c r="J247" s="10">
        <v>50</v>
      </c>
    </row>
    <row r="248" spans="1:10" x14ac:dyDescent="0.2">
      <c r="A248" t="s">
        <v>275</v>
      </c>
      <c r="B248" t="s">
        <v>60</v>
      </c>
      <c r="C248" t="s">
        <v>276</v>
      </c>
      <c r="D248" t="s">
        <v>274</v>
      </c>
      <c r="E248" t="s">
        <v>12</v>
      </c>
      <c r="F248" s="10">
        <v>20</v>
      </c>
      <c r="G248" t="s">
        <v>13</v>
      </c>
      <c r="H248" t="s">
        <v>277</v>
      </c>
      <c r="I248" t="s">
        <v>18</v>
      </c>
      <c r="J248" s="10">
        <v>50</v>
      </c>
    </row>
    <row r="249" spans="1:10" x14ac:dyDescent="0.2">
      <c r="A249" t="s">
        <v>275</v>
      </c>
      <c r="B249" t="s">
        <v>62</v>
      </c>
      <c r="C249" t="s">
        <v>276</v>
      </c>
      <c r="D249" t="s">
        <v>274</v>
      </c>
      <c r="E249" t="s">
        <v>12</v>
      </c>
      <c r="F249" s="10">
        <v>31</v>
      </c>
      <c r="G249" t="s">
        <v>13</v>
      </c>
      <c r="H249" t="s">
        <v>277</v>
      </c>
      <c r="I249" t="s">
        <v>18</v>
      </c>
      <c r="J249" s="10">
        <v>50</v>
      </c>
    </row>
    <row r="250" spans="1:10" x14ac:dyDescent="0.2">
      <c r="A250" t="s">
        <v>275</v>
      </c>
      <c r="B250" t="s">
        <v>63</v>
      </c>
      <c r="C250" t="s">
        <v>276</v>
      </c>
      <c r="D250" t="s">
        <v>274</v>
      </c>
      <c r="E250" t="s">
        <v>12</v>
      </c>
      <c r="F250" s="10">
        <v>29</v>
      </c>
      <c r="G250" t="s">
        <v>13</v>
      </c>
      <c r="H250" t="s">
        <v>277</v>
      </c>
      <c r="I250" t="s">
        <v>18</v>
      </c>
      <c r="J250" s="10">
        <v>50</v>
      </c>
    </row>
    <row r="251" spans="1:10" x14ac:dyDescent="0.2">
      <c r="A251" t="s">
        <v>275</v>
      </c>
      <c r="B251" t="s">
        <v>86</v>
      </c>
      <c r="C251" t="s">
        <v>276</v>
      </c>
      <c r="D251" t="s">
        <v>274</v>
      </c>
      <c r="E251" t="s">
        <v>12</v>
      </c>
      <c r="F251" s="10">
        <v>30</v>
      </c>
      <c r="G251" t="s">
        <v>13</v>
      </c>
      <c r="H251" t="s">
        <v>277</v>
      </c>
      <c r="I251" t="s">
        <v>18</v>
      </c>
      <c r="J251" s="10">
        <v>50</v>
      </c>
    </row>
    <row r="252" spans="1:10" x14ac:dyDescent="0.2">
      <c r="A252" t="s">
        <v>275</v>
      </c>
      <c r="B252" t="s">
        <v>87</v>
      </c>
      <c r="C252" t="s">
        <v>276</v>
      </c>
      <c r="D252" t="s">
        <v>274</v>
      </c>
      <c r="E252" t="s">
        <v>12</v>
      </c>
      <c r="F252" s="10">
        <v>31</v>
      </c>
      <c r="G252" t="s">
        <v>13</v>
      </c>
      <c r="H252" t="s">
        <v>277</v>
      </c>
      <c r="I252" t="s">
        <v>18</v>
      </c>
      <c r="J252" s="10">
        <v>50</v>
      </c>
    </row>
    <row r="253" spans="1:10" x14ac:dyDescent="0.2">
      <c r="A253" t="s">
        <v>275</v>
      </c>
      <c r="B253" t="s">
        <v>88</v>
      </c>
      <c r="C253" t="s">
        <v>276</v>
      </c>
      <c r="D253" t="s">
        <v>274</v>
      </c>
      <c r="E253" t="s">
        <v>12</v>
      </c>
      <c r="F253" s="10">
        <v>30</v>
      </c>
      <c r="G253" t="s">
        <v>13</v>
      </c>
      <c r="H253" t="s">
        <v>277</v>
      </c>
      <c r="I253" t="s">
        <v>18</v>
      </c>
      <c r="J253" s="10">
        <v>50</v>
      </c>
    </row>
    <row r="254" spans="1:10" x14ac:dyDescent="0.2">
      <c r="A254" t="s">
        <v>275</v>
      </c>
      <c r="B254" t="s">
        <v>89</v>
      </c>
      <c r="C254" t="s">
        <v>276</v>
      </c>
      <c r="D254" t="s">
        <v>274</v>
      </c>
      <c r="E254" t="s">
        <v>12</v>
      </c>
      <c r="F254" s="10">
        <v>30</v>
      </c>
      <c r="G254" t="s">
        <v>13</v>
      </c>
      <c r="H254" t="s">
        <v>277</v>
      </c>
      <c r="I254" t="s">
        <v>18</v>
      </c>
      <c r="J254" s="10">
        <v>50</v>
      </c>
    </row>
    <row r="255" spans="1:10" x14ac:dyDescent="0.2">
      <c r="A255" t="s">
        <v>275</v>
      </c>
      <c r="B255" t="s">
        <v>91</v>
      </c>
      <c r="C255" t="s">
        <v>276</v>
      </c>
      <c r="D255" t="s">
        <v>274</v>
      </c>
      <c r="E255" t="s">
        <v>12</v>
      </c>
      <c r="F255" s="10">
        <v>20</v>
      </c>
      <c r="G255" t="s">
        <v>13</v>
      </c>
      <c r="H255" t="s">
        <v>277</v>
      </c>
      <c r="I255" t="s">
        <v>18</v>
      </c>
      <c r="J255" s="10">
        <v>50</v>
      </c>
    </row>
    <row r="256" spans="1:10" x14ac:dyDescent="0.2">
      <c r="A256" t="s">
        <v>275</v>
      </c>
      <c r="B256" t="s">
        <v>64</v>
      </c>
      <c r="C256" t="s">
        <v>276</v>
      </c>
      <c r="D256" t="s">
        <v>274</v>
      </c>
      <c r="E256" t="s">
        <v>12</v>
      </c>
      <c r="F256" s="10">
        <v>18</v>
      </c>
      <c r="G256" t="s">
        <v>13</v>
      </c>
      <c r="H256" t="s">
        <v>277</v>
      </c>
      <c r="I256" t="s">
        <v>18</v>
      </c>
      <c r="J256" s="10">
        <v>50</v>
      </c>
    </row>
    <row r="257" spans="1:10" x14ac:dyDescent="0.2">
      <c r="A257" t="s">
        <v>275</v>
      </c>
      <c r="B257" t="s">
        <v>65</v>
      </c>
      <c r="C257" t="s">
        <v>276</v>
      </c>
      <c r="D257" t="s">
        <v>274</v>
      </c>
      <c r="E257" t="s">
        <v>12</v>
      </c>
      <c r="F257" s="10">
        <v>29</v>
      </c>
      <c r="G257" t="s">
        <v>13</v>
      </c>
      <c r="H257" t="s">
        <v>277</v>
      </c>
      <c r="I257" t="s">
        <v>18</v>
      </c>
      <c r="J257" s="10">
        <v>50</v>
      </c>
    </row>
    <row r="258" spans="1:10" x14ac:dyDescent="0.2">
      <c r="A258" t="s">
        <v>275</v>
      </c>
      <c r="B258" t="s">
        <v>66</v>
      </c>
      <c r="C258" t="s">
        <v>276</v>
      </c>
      <c r="D258" t="s">
        <v>274</v>
      </c>
      <c r="E258" t="s">
        <v>12</v>
      </c>
      <c r="F258" s="10">
        <v>30</v>
      </c>
      <c r="G258" t="s">
        <v>13</v>
      </c>
      <c r="H258" t="s">
        <v>277</v>
      </c>
      <c r="I258" t="s">
        <v>18</v>
      </c>
      <c r="J258" s="10">
        <v>50</v>
      </c>
    </row>
    <row r="259" spans="1:10" x14ac:dyDescent="0.2">
      <c r="A259" t="s">
        <v>275</v>
      </c>
      <c r="B259" t="s">
        <v>67</v>
      </c>
      <c r="C259" t="s">
        <v>276</v>
      </c>
      <c r="D259" t="s">
        <v>274</v>
      </c>
      <c r="E259" t="s">
        <v>12</v>
      </c>
      <c r="F259" s="10">
        <v>28</v>
      </c>
      <c r="G259" t="s">
        <v>13</v>
      </c>
      <c r="H259" t="s">
        <v>277</v>
      </c>
      <c r="I259" t="s">
        <v>18</v>
      </c>
      <c r="J259" s="10">
        <v>50</v>
      </c>
    </row>
    <row r="260" spans="1:10" x14ac:dyDescent="0.2">
      <c r="A260" t="s">
        <v>275</v>
      </c>
      <c r="B260" t="s">
        <v>68</v>
      </c>
      <c r="C260" t="s">
        <v>276</v>
      </c>
      <c r="D260" t="s">
        <v>274</v>
      </c>
      <c r="E260" t="s">
        <v>12</v>
      </c>
      <c r="F260" s="10">
        <v>30</v>
      </c>
      <c r="G260" t="s">
        <v>13</v>
      </c>
      <c r="H260" t="s">
        <v>277</v>
      </c>
      <c r="I260" t="s">
        <v>18</v>
      </c>
      <c r="J260" s="10">
        <v>50</v>
      </c>
    </row>
    <row r="261" spans="1:10" x14ac:dyDescent="0.2">
      <c r="A261" t="s">
        <v>275</v>
      </c>
      <c r="B261" t="s">
        <v>69</v>
      </c>
      <c r="C261" t="s">
        <v>276</v>
      </c>
      <c r="D261" t="s">
        <v>274</v>
      </c>
      <c r="E261" t="s">
        <v>12</v>
      </c>
      <c r="F261" s="10">
        <v>30</v>
      </c>
      <c r="G261" t="s">
        <v>13</v>
      </c>
      <c r="H261" t="s">
        <v>277</v>
      </c>
      <c r="I261" t="s">
        <v>18</v>
      </c>
      <c r="J261" s="10">
        <v>50</v>
      </c>
    </row>
    <row r="262" spans="1:10" x14ac:dyDescent="0.2">
      <c r="A262" t="s">
        <v>275</v>
      </c>
      <c r="B262" t="s">
        <v>70</v>
      </c>
      <c r="C262" t="s">
        <v>276</v>
      </c>
      <c r="D262" t="s">
        <v>274</v>
      </c>
      <c r="E262" t="s">
        <v>12</v>
      </c>
      <c r="F262" s="10">
        <v>30</v>
      </c>
      <c r="G262" t="s">
        <v>13</v>
      </c>
      <c r="H262" t="s">
        <v>277</v>
      </c>
      <c r="I262" t="s">
        <v>18</v>
      </c>
      <c r="J262" s="10">
        <v>50</v>
      </c>
    </row>
    <row r="263" spans="1:10" x14ac:dyDescent="0.2">
      <c r="A263" t="s">
        <v>275</v>
      </c>
      <c r="B263" t="s">
        <v>71</v>
      </c>
      <c r="C263" t="s">
        <v>276</v>
      </c>
      <c r="D263" t="s">
        <v>274</v>
      </c>
      <c r="E263" t="s">
        <v>12</v>
      </c>
      <c r="F263" s="10">
        <v>20</v>
      </c>
      <c r="G263" t="s">
        <v>13</v>
      </c>
      <c r="H263" t="s">
        <v>277</v>
      </c>
      <c r="I263" t="s">
        <v>18</v>
      </c>
      <c r="J263" s="10">
        <v>50</v>
      </c>
    </row>
    <row r="264" spans="1:10" x14ac:dyDescent="0.2">
      <c r="A264" t="s">
        <v>275</v>
      </c>
      <c r="B264" t="s">
        <v>101</v>
      </c>
      <c r="C264" t="s">
        <v>276</v>
      </c>
      <c r="D264" t="s">
        <v>274</v>
      </c>
      <c r="E264" t="s">
        <v>12</v>
      </c>
      <c r="F264" s="10">
        <v>20</v>
      </c>
      <c r="G264" t="s">
        <v>13</v>
      </c>
      <c r="H264" t="s">
        <v>284</v>
      </c>
      <c r="I264" t="s">
        <v>18</v>
      </c>
      <c r="J264" s="10">
        <v>50</v>
      </c>
    </row>
    <row r="265" spans="1:10" x14ac:dyDescent="0.2">
      <c r="A265" t="s">
        <v>275</v>
      </c>
      <c r="B265" t="s">
        <v>103</v>
      </c>
      <c r="C265" t="s">
        <v>276</v>
      </c>
      <c r="D265" t="s">
        <v>274</v>
      </c>
      <c r="E265" t="s">
        <v>12</v>
      </c>
      <c r="F265" s="10">
        <v>30</v>
      </c>
      <c r="G265" t="s">
        <v>13</v>
      </c>
      <c r="H265" t="s">
        <v>284</v>
      </c>
      <c r="I265" t="s">
        <v>18</v>
      </c>
      <c r="J265" s="10">
        <v>50</v>
      </c>
    </row>
    <row r="266" spans="1:10" x14ac:dyDescent="0.2">
      <c r="A266" t="s">
        <v>275</v>
      </c>
      <c r="B266" t="s">
        <v>104</v>
      </c>
      <c r="C266" t="s">
        <v>276</v>
      </c>
      <c r="D266" t="s">
        <v>274</v>
      </c>
      <c r="E266" t="s">
        <v>12</v>
      </c>
      <c r="F266" s="10">
        <v>29</v>
      </c>
      <c r="G266" t="s">
        <v>13</v>
      </c>
      <c r="H266" t="s">
        <v>284</v>
      </c>
      <c r="I266" t="s">
        <v>18</v>
      </c>
      <c r="J266" s="10">
        <v>50</v>
      </c>
    </row>
    <row r="267" spans="1:10" x14ac:dyDescent="0.2">
      <c r="A267" t="s">
        <v>275</v>
      </c>
      <c r="B267" t="s">
        <v>106</v>
      </c>
      <c r="C267" t="s">
        <v>276</v>
      </c>
      <c r="D267" t="s">
        <v>274</v>
      </c>
      <c r="E267" t="s">
        <v>12</v>
      </c>
      <c r="F267" s="10">
        <v>31</v>
      </c>
      <c r="G267" t="s">
        <v>13</v>
      </c>
      <c r="H267" t="s">
        <v>284</v>
      </c>
      <c r="I267" t="s">
        <v>18</v>
      </c>
      <c r="J267" s="10">
        <v>50</v>
      </c>
    </row>
    <row r="268" spans="1:10" x14ac:dyDescent="0.2">
      <c r="A268" t="s">
        <v>275</v>
      </c>
      <c r="B268" t="s">
        <v>286</v>
      </c>
      <c r="C268" t="s">
        <v>276</v>
      </c>
      <c r="D268" t="s">
        <v>274</v>
      </c>
      <c r="E268" t="s">
        <v>12</v>
      </c>
      <c r="F268" s="10">
        <v>30</v>
      </c>
      <c r="G268" t="s">
        <v>13</v>
      </c>
      <c r="H268" t="s">
        <v>284</v>
      </c>
      <c r="I268" t="s">
        <v>18</v>
      </c>
      <c r="J268" s="10">
        <v>50</v>
      </c>
    </row>
    <row r="269" spans="1:10" x14ac:dyDescent="0.2">
      <c r="A269" t="s">
        <v>275</v>
      </c>
      <c r="B269" t="s">
        <v>288</v>
      </c>
      <c r="C269" t="s">
        <v>276</v>
      </c>
      <c r="D269" t="s">
        <v>274</v>
      </c>
      <c r="E269" t="s">
        <v>12</v>
      </c>
      <c r="F269" s="10">
        <v>29</v>
      </c>
      <c r="G269" t="s">
        <v>13</v>
      </c>
      <c r="H269" t="s">
        <v>284</v>
      </c>
      <c r="I269" t="s">
        <v>18</v>
      </c>
      <c r="J269" s="10">
        <v>50</v>
      </c>
    </row>
    <row r="270" spans="1:10" x14ac:dyDescent="0.2">
      <c r="A270" t="s">
        <v>275</v>
      </c>
      <c r="B270" t="s">
        <v>289</v>
      </c>
      <c r="C270" t="s">
        <v>276</v>
      </c>
      <c r="D270" t="s">
        <v>274</v>
      </c>
      <c r="E270" t="s">
        <v>12</v>
      </c>
      <c r="F270" s="10">
        <v>30</v>
      </c>
      <c r="G270" t="s">
        <v>13</v>
      </c>
      <c r="H270" t="s">
        <v>284</v>
      </c>
      <c r="I270" t="s">
        <v>18</v>
      </c>
      <c r="J270" s="10">
        <v>50</v>
      </c>
    </row>
    <row r="271" spans="1:10" x14ac:dyDescent="0.2">
      <c r="A271" t="s">
        <v>275</v>
      </c>
      <c r="B271" t="s">
        <v>290</v>
      </c>
      <c r="C271" t="s">
        <v>276</v>
      </c>
      <c r="D271" t="s">
        <v>274</v>
      </c>
      <c r="E271" t="s">
        <v>12</v>
      </c>
      <c r="F271" s="10">
        <v>19</v>
      </c>
      <c r="G271" t="s">
        <v>13</v>
      </c>
      <c r="H271" t="s">
        <v>284</v>
      </c>
      <c r="I271" t="s">
        <v>18</v>
      </c>
      <c r="J271" s="10">
        <v>50</v>
      </c>
    </row>
    <row r="272" spans="1:10" x14ac:dyDescent="0.2">
      <c r="A272" t="s">
        <v>132</v>
      </c>
      <c r="B272" t="s">
        <v>43</v>
      </c>
      <c r="C272" t="s">
        <v>363</v>
      </c>
      <c r="D272" t="s">
        <v>274</v>
      </c>
      <c r="E272" t="s">
        <v>12</v>
      </c>
      <c r="F272" s="10">
        <v>24</v>
      </c>
      <c r="G272" t="s">
        <v>13</v>
      </c>
      <c r="H272" t="s">
        <v>364</v>
      </c>
      <c r="I272" t="s">
        <v>18</v>
      </c>
      <c r="J272" s="10">
        <v>100</v>
      </c>
    </row>
    <row r="273" spans="1:10" x14ac:dyDescent="0.2">
      <c r="A273" t="s">
        <v>132</v>
      </c>
      <c r="B273" t="s">
        <v>45</v>
      </c>
      <c r="C273" t="s">
        <v>363</v>
      </c>
      <c r="D273" t="s">
        <v>274</v>
      </c>
      <c r="E273" t="s">
        <v>12</v>
      </c>
      <c r="F273" s="10">
        <v>21</v>
      </c>
      <c r="G273" t="s">
        <v>13</v>
      </c>
      <c r="H273" t="s">
        <v>364</v>
      </c>
      <c r="I273" t="s">
        <v>18</v>
      </c>
      <c r="J273" s="10">
        <v>100</v>
      </c>
    </row>
    <row r="274" spans="1:10" x14ac:dyDescent="0.2">
      <c r="A274" t="s">
        <v>132</v>
      </c>
      <c r="B274" t="s">
        <v>47</v>
      </c>
      <c r="C274" t="s">
        <v>363</v>
      </c>
      <c r="D274" t="s">
        <v>274</v>
      </c>
      <c r="E274" t="s">
        <v>12</v>
      </c>
      <c r="F274" s="10">
        <v>10</v>
      </c>
      <c r="G274" t="s">
        <v>13</v>
      </c>
      <c r="H274" t="s">
        <v>364</v>
      </c>
      <c r="I274" t="s">
        <v>18</v>
      </c>
      <c r="J274" s="10">
        <v>100</v>
      </c>
    </row>
    <row r="275" spans="1:10" x14ac:dyDescent="0.2">
      <c r="A275" t="s">
        <v>118</v>
      </c>
      <c r="B275" t="s">
        <v>43</v>
      </c>
      <c r="C275" t="s">
        <v>427</v>
      </c>
      <c r="D275" t="s">
        <v>274</v>
      </c>
      <c r="E275" t="s">
        <v>12</v>
      </c>
      <c r="F275" s="10">
        <v>28</v>
      </c>
      <c r="G275" t="s">
        <v>13</v>
      </c>
      <c r="H275" t="s">
        <v>428</v>
      </c>
      <c r="I275" t="s">
        <v>18</v>
      </c>
      <c r="J275" s="10">
        <v>50</v>
      </c>
    </row>
    <row r="276" spans="1:10" x14ac:dyDescent="0.2">
      <c r="A276" t="s">
        <v>118</v>
      </c>
      <c r="B276" t="s">
        <v>45</v>
      </c>
      <c r="C276" t="s">
        <v>427</v>
      </c>
      <c r="D276" t="s">
        <v>274</v>
      </c>
      <c r="E276" t="s">
        <v>12</v>
      </c>
      <c r="F276" s="10">
        <v>23</v>
      </c>
      <c r="G276" t="s">
        <v>13</v>
      </c>
      <c r="H276" t="s">
        <v>428</v>
      </c>
      <c r="I276" t="s">
        <v>18</v>
      </c>
      <c r="J276" s="10">
        <v>50</v>
      </c>
    </row>
    <row r="277" spans="1:10" x14ac:dyDescent="0.2">
      <c r="A277" t="s">
        <v>118</v>
      </c>
      <c r="B277" t="s">
        <v>47</v>
      </c>
      <c r="C277" t="s">
        <v>427</v>
      </c>
      <c r="D277" t="s">
        <v>274</v>
      </c>
      <c r="E277" t="s">
        <v>12</v>
      </c>
      <c r="F277" s="10">
        <v>18</v>
      </c>
      <c r="G277" t="s">
        <v>13</v>
      </c>
      <c r="H277" t="s">
        <v>428</v>
      </c>
      <c r="I277" t="s">
        <v>18</v>
      </c>
      <c r="J277" s="10">
        <v>50</v>
      </c>
    </row>
    <row r="278" spans="1:10" x14ac:dyDescent="0.2">
      <c r="A278" t="s">
        <v>445</v>
      </c>
      <c r="B278" t="s">
        <v>43</v>
      </c>
      <c r="C278" t="s">
        <v>446</v>
      </c>
      <c r="D278" t="s">
        <v>274</v>
      </c>
      <c r="E278" t="s">
        <v>40</v>
      </c>
      <c r="F278" s="10">
        <v>19</v>
      </c>
      <c r="G278" t="s">
        <v>13</v>
      </c>
      <c r="H278" t="s">
        <v>447</v>
      </c>
      <c r="I278" t="s">
        <v>18</v>
      </c>
      <c r="J278" s="10">
        <v>50</v>
      </c>
    </row>
    <row r="279" spans="1:10" x14ac:dyDescent="0.2">
      <c r="A279" t="s">
        <v>445</v>
      </c>
      <c r="B279" t="s">
        <v>45</v>
      </c>
      <c r="C279" t="s">
        <v>446</v>
      </c>
      <c r="D279" t="s">
        <v>274</v>
      </c>
      <c r="E279" t="s">
        <v>40</v>
      </c>
      <c r="F279" s="10">
        <v>14</v>
      </c>
      <c r="G279" t="s">
        <v>13</v>
      </c>
      <c r="H279" t="s">
        <v>447</v>
      </c>
      <c r="I279" t="s">
        <v>18</v>
      </c>
      <c r="J279" s="10">
        <v>100</v>
      </c>
    </row>
    <row r="280" spans="1:10" x14ac:dyDescent="0.2">
      <c r="A280" t="s">
        <v>451</v>
      </c>
      <c r="B280" t="s">
        <v>43</v>
      </c>
      <c r="C280" t="s">
        <v>452</v>
      </c>
      <c r="D280" t="s">
        <v>274</v>
      </c>
      <c r="E280" t="s">
        <v>12</v>
      </c>
      <c r="F280" s="10">
        <v>13</v>
      </c>
      <c r="G280" t="s">
        <v>13</v>
      </c>
      <c r="H280" t="s">
        <v>453</v>
      </c>
      <c r="I280" t="s">
        <v>18</v>
      </c>
      <c r="J280" s="10">
        <v>50</v>
      </c>
    </row>
    <row r="281" spans="1:10" x14ac:dyDescent="0.2">
      <c r="A281" t="s">
        <v>451</v>
      </c>
      <c r="B281" t="s">
        <v>45</v>
      </c>
      <c r="C281" t="s">
        <v>452</v>
      </c>
      <c r="D281" t="s">
        <v>274</v>
      </c>
      <c r="E281" t="s">
        <v>12</v>
      </c>
      <c r="F281" s="10">
        <v>10</v>
      </c>
      <c r="G281" t="s">
        <v>13</v>
      </c>
      <c r="H281" t="s">
        <v>453</v>
      </c>
      <c r="I281" t="s">
        <v>18</v>
      </c>
      <c r="J281" s="10">
        <v>50</v>
      </c>
    </row>
    <row r="282" spans="1:10" x14ac:dyDescent="0.2">
      <c r="A282" t="s">
        <v>460</v>
      </c>
      <c r="B282" t="s">
        <v>43</v>
      </c>
      <c r="C282" t="s">
        <v>461</v>
      </c>
      <c r="D282" t="s">
        <v>274</v>
      </c>
      <c r="E282" t="s">
        <v>12</v>
      </c>
      <c r="F282" s="10">
        <v>4</v>
      </c>
      <c r="G282" t="s">
        <v>13</v>
      </c>
      <c r="H282" t="s">
        <v>462</v>
      </c>
      <c r="I282" t="s">
        <v>18</v>
      </c>
      <c r="J282" s="10">
        <v>50</v>
      </c>
    </row>
    <row r="283" spans="1:10" x14ac:dyDescent="0.2">
      <c r="A283" t="s">
        <v>460</v>
      </c>
      <c r="B283" t="s">
        <v>45</v>
      </c>
      <c r="C283" t="s">
        <v>461</v>
      </c>
      <c r="D283" t="s">
        <v>274</v>
      </c>
      <c r="E283" t="s">
        <v>12</v>
      </c>
      <c r="F283" s="10">
        <v>7</v>
      </c>
      <c r="G283" t="s">
        <v>13</v>
      </c>
      <c r="H283" t="s">
        <v>462</v>
      </c>
      <c r="I283" t="s">
        <v>18</v>
      </c>
      <c r="J283" s="10">
        <v>50</v>
      </c>
    </row>
    <row r="284" spans="1:10" x14ac:dyDescent="0.2">
      <c r="A284" t="s">
        <v>464</v>
      </c>
      <c r="B284" t="s">
        <v>43</v>
      </c>
      <c r="C284" t="s">
        <v>465</v>
      </c>
      <c r="D284" t="s">
        <v>274</v>
      </c>
      <c r="E284" t="s">
        <v>12</v>
      </c>
      <c r="F284" s="10">
        <v>10</v>
      </c>
      <c r="G284" t="s">
        <v>13</v>
      </c>
      <c r="H284" t="s">
        <v>466</v>
      </c>
      <c r="I284" t="s">
        <v>18</v>
      </c>
      <c r="J284" s="10">
        <v>50</v>
      </c>
    </row>
    <row r="285" spans="1:10" x14ac:dyDescent="0.2">
      <c r="A285" t="s">
        <v>464</v>
      </c>
      <c r="B285" t="s">
        <v>45</v>
      </c>
      <c r="C285" t="s">
        <v>465</v>
      </c>
      <c r="D285" t="s">
        <v>274</v>
      </c>
      <c r="E285" t="s">
        <v>12</v>
      </c>
      <c r="F285" s="10">
        <v>14</v>
      </c>
      <c r="G285" t="s">
        <v>13</v>
      </c>
      <c r="H285" t="s">
        <v>466</v>
      </c>
      <c r="I285" t="s">
        <v>18</v>
      </c>
      <c r="J285" s="10">
        <v>50</v>
      </c>
    </row>
    <row r="286" spans="1:10" x14ac:dyDescent="0.2">
      <c r="A286" t="s">
        <v>469</v>
      </c>
      <c r="B286" t="s">
        <v>43</v>
      </c>
      <c r="C286" t="s">
        <v>470</v>
      </c>
      <c r="D286" t="s">
        <v>274</v>
      </c>
      <c r="E286" t="s">
        <v>40</v>
      </c>
      <c r="F286" s="10">
        <v>15</v>
      </c>
      <c r="G286" t="s">
        <v>13</v>
      </c>
      <c r="H286" t="s">
        <v>471</v>
      </c>
      <c r="I286" t="s">
        <v>18</v>
      </c>
      <c r="J286" s="10">
        <v>50</v>
      </c>
    </row>
    <row r="287" spans="1:10" x14ac:dyDescent="0.2">
      <c r="A287" t="s">
        <v>516</v>
      </c>
      <c r="B287" t="s">
        <v>19</v>
      </c>
      <c r="C287" t="s">
        <v>517</v>
      </c>
      <c r="D287" t="s">
        <v>11</v>
      </c>
      <c r="E287" t="s">
        <v>12</v>
      </c>
      <c r="F287" s="10">
        <v>23</v>
      </c>
      <c r="G287" t="s">
        <v>13</v>
      </c>
      <c r="H287" t="s">
        <v>518</v>
      </c>
      <c r="I287" t="s">
        <v>15</v>
      </c>
      <c r="J287" s="10">
        <v>0</v>
      </c>
    </row>
    <row r="288" spans="1:10" x14ac:dyDescent="0.2">
      <c r="A288" t="s">
        <v>275</v>
      </c>
      <c r="B288" t="s">
        <v>43</v>
      </c>
      <c r="C288" t="s">
        <v>276</v>
      </c>
      <c r="D288" t="s">
        <v>274</v>
      </c>
      <c r="E288" t="s">
        <v>12</v>
      </c>
      <c r="F288" s="10">
        <v>30</v>
      </c>
      <c r="G288" t="s">
        <v>13</v>
      </c>
      <c r="H288" t="s">
        <v>278</v>
      </c>
      <c r="I288" t="s">
        <v>24</v>
      </c>
      <c r="J288" s="10">
        <v>50</v>
      </c>
    </row>
    <row r="289" spans="1:10" x14ac:dyDescent="0.2">
      <c r="A289" t="s">
        <v>275</v>
      </c>
      <c r="B289" t="s">
        <v>45</v>
      </c>
      <c r="C289" t="s">
        <v>276</v>
      </c>
      <c r="D289" t="s">
        <v>274</v>
      </c>
      <c r="E289" t="s">
        <v>12</v>
      </c>
      <c r="F289" s="10">
        <v>29</v>
      </c>
      <c r="G289" t="s">
        <v>13</v>
      </c>
      <c r="H289" t="s">
        <v>278</v>
      </c>
      <c r="I289" t="s">
        <v>24</v>
      </c>
      <c r="J289" s="10">
        <v>50</v>
      </c>
    </row>
    <row r="290" spans="1:10" x14ac:dyDescent="0.2">
      <c r="A290" t="s">
        <v>275</v>
      </c>
      <c r="B290" t="s">
        <v>47</v>
      </c>
      <c r="C290" t="s">
        <v>276</v>
      </c>
      <c r="D290" t="s">
        <v>274</v>
      </c>
      <c r="E290" t="s">
        <v>12</v>
      </c>
      <c r="F290" s="10">
        <v>30</v>
      </c>
      <c r="G290" t="s">
        <v>13</v>
      </c>
      <c r="H290" t="s">
        <v>278</v>
      </c>
      <c r="I290" t="s">
        <v>24</v>
      </c>
      <c r="J290" s="10">
        <v>50</v>
      </c>
    </row>
    <row r="291" spans="1:10" x14ac:dyDescent="0.2">
      <c r="A291" t="s">
        <v>275</v>
      </c>
      <c r="B291" t="s">
        <v>48</v>
      </c>
      <c r="C291" t="s">
        <v>276</v>
      </c>
      <c r="D291" t="s">
        <v>274</v>
      </c>
      <c r="E291" t="s">
        <v>12</v>
      </c>
      <c r="F291" s="10">
        <v>19</v>
      </c>
      <c r="G291" t="s">
        <v>13</v>
      </c>
      <c r="H291" t="s">
        <v>278</v>
      </c>
      <c r="I291" t="s">
        <v>24</v>
      </c>
      <c r="J291" s="10">
        <v>0</v>
      </c>
    </row>
    <row r="292" spans="1:10" x14ac:dyDescent="0.2">
      <c r="A292" t="s">
        <v>275</v>
      </c>
      <c r="B292" t="s">
        <v>50</v>
      </c>
      <c r="C292" t="s">
        <v>276</v>
      </c>
      <c r="D292" t="s">
        <v>274</v>
      </c>
      <c r="E292" t="s">
        <v>12</v>
      </c>
      <c r="F292" s="10">
        <v>30</v>
      </c>
      <c r="G292" t="s">
        <v>13</v>
      </c>
      <c r="H292" t="s">
        <v>279</v>
      </c>
      <c r="I292" t="s">
        <v>24</v>
      </c>
      <c r="J292" s="10">
        <v>50</v>
      </c>
    </row>
    <row r="293" spans="1:10" x14ac:dyDescent="0.2">
      <c r="A293" t="s">
        <v>275</v>
      </c>
      <c r="B293" t="s">
        <v>52</v>
      </c>
      <c r="C293" t="s">
        <v>276</v>
      </c>
      <c r="D293" t="s">
        <v>274</v>
      </c>
      <c r="E293" t="s">
        <v>12</v>
      </c>
      <c r="F293" s="10">
        <v>30</v>
      </c>
      <c r="G293" t="s">
        <v>13</v>
      </c>
      <c r="H293" t="s">
        <v>279</v>
      </c>
      <c r="I293" t="s">
        <v>24</v>
      </c>
      <c r="J293" s="10">
        <v>50</v>
      </c>
    </row>
    <row r="294" spans="1:10" x14ac:dyDescent="0.2">
      <c r="A294" t="s">
        <v>275</v>
      </c>
      <c r="B294" t="s">
        <v>54</v>
      </c>
      <c r="C294" t="s">
        <v>276</v>
      </c>
      <c r="D294" t="s">
        <v>274</v>
      </c>
      <c r="E294" t="s">
        <v>12</v>
      </c>
      <c r="F294" s="10">
        <v>30</v>
      </c>
      <c r="G294" t="s">
        <v>13</v>
      </c>
      <c r="H294" t="s">
        <v>279</v>
      </c>
      <c r="I294" t="s">
        <v>24</v>
      </c>
      <c r="J294" s="10">
        <v>50</v>
      </c>
    </row>
    <row r="295" spans="1:10" x14ac:dyDescent="0.2">
      <c r="A295" t="s">
        <v>275</v>
      </c>
      <c r="B295" t="s">
        <v>60</v>
      </c>
      <c r="C295" t="s">
        <v>276</v>
      </c>
      <c r="D295" t="s">
        <v>274</v>
      </c>
      <c r="E295" t="s">
        <v>12</v>
      </c>
      <c r="F295" s="10">
        <v>20</v>
      </c>
      <c r="G295" t="s">
        <v>13</v>
      </c>
      <c r="H295" t="s">
        <v>280</v>
      </c>
      <c r="I295" t="s">
        <v>24</v>
      </c>
      <c r="J295" s="10">
        <v>50</v>
      </c>
    </row>
    <row r="296" spans="1:10" x14ac:dyDescent="0.2">
      <c r="A296" t="s">
        <v>275</v>
      </c>
      <c r="B296" t="s">
        <v>62</v>
      </c>
      <c r="C296" t="s">
        <v>276</v>
      </c>
      <c r="D296" t="s">
        <v>274</v>
      </c>
      <c r="E296" t="s">
        <v>12</v>
      </c>
      <c r="F296" s="10">
        <v>31</v>
      </c>
      <c r="G296" t="s">
        <v>13</v>
      </c>
      <c r="H296" t="s">
        <v>280</v>
      </c>
      <c r="I296" t="s">
        <v>24</v>
      </c>
      <c r="J296" s="10">
        <v>50</v>
      </c>
    </row>
    <row r="297" spans="1:10" x14ac:dyDescent="0.2">
      <c r="A297" t="s">
        <v>275</v>
      </c>
      <c r="B297" t="s">
        <v>63</v>
      </c>
      <c r="C297" t="s">
        <v>276</v>
      </c>
      <c r="D297" t="s">
        <v>274</v>
      </c>
      <c r="E297" t="s">
        <v>12</v>
      </c>
      <c r="F297" s="10">
        <v>29</v>
      </c>
      <c r="G297" t="s">
        <v>13</v>
      </c>
      <c r="H297" t="s">
        <v>280</v>
      </c>
      <c r="I297" t="s">
        <v>24</v>
      </c>
      <c r="J297" s="10">
        <v>50</v>
      </c>
    </row>
    <row r="298" spans="1:10" x14ac:dyDescent="0.2">
      <c r="A298" t="s">
        <v>275</v>
      </c>
      <c r="B298" t="s">
        <v>86</v>
      </c>
      <c r="C298" t="s">
        <v>276</v>
      </c>
      <c r="D298" t="s">
        <v>274</v>
      </c>
      <c r="E298" t="s">
        <v>12</v>
      </c>
      <c r="F298" s="10">
        <v>30</v>
      </c>
      <c r="G298" t="s">
        <v>13</v>
      </c>
      <c r="H298" t="s">
        <v>280</v>
      </c>
      <c r="I298" t="s">
        <v>24</v>
      </c>
      <c r="J298" s="10">
        <v>50</v>
      </c>
    </row>
    <row r="299" spans="1:10" x14ac:dyDescent="0.2">
      <c r="A299" t="s">
        <v>275</v>
      </c>
      <c r="B299" t="s">
        <v>87</v>
      </c>
      <c r="C299" t="s">
        <v>276</v>
      </c>
      <c r="D299" t="s">
        <v>274</v>
      </c>
      <c r="E299" t="s">
        <v>12</v>
      </c>
      <c r="F299" s="10">
        <v>31</v>
      </c>
      <c r="G299" t="s">
        <v>13</v>
      </c>
      <c r="H299" t="s">
        <v>281</v>
      </c>
      <c r="I299" t="s">
        <v>24</v>
      </c>
      <c r="J299" s="10">
        <v>50</v>
      </c>
    </row>
    <row r="300" spans="1:10" x14ac:dyDescent="0.2">
      <c r="A300" t="s">
        <v>275</v>
      </c>
      <c r="B300" t="s">
        <v>88</v>
      </c>
      <c r="C300" t="s">
        <v>276</v>
      </c>
      <c r="D300" t="s">
        <v>274</v>
      </c>
      <c r="E300" t="s">
        <v>12</v>
      </c>
      <c r="F300" s="10">
        <v>30</v>
      </c>
      <c r="G300" t="s">
        <v>13</v>
      </c>
      <c r="H300" t="s">
        <v>281</v>
      </c>
      <c r="I300" t="s">
        <v>24</v>
      </c>
      <c r="J300" s="10">
        <v>50</v>
      </c>
    </row>
    <row r="301" spans="1:10" x14ac:dyDescent="0.2">
      <c r="A301" t="s">
        <v>275</v>
      </c>
      <c r="B301" t="s">
        <v>89</v>
      </c>
      <c r="C301" t="s">
        <v>276</v>
      </c>
      <c r="D301" t="s">
        <v>274</v>
      </c>
      <c r="E301" t="s">
        <v>12</v>
      </c>
      <c r="F301" s="10">
        <v>30</v>
      </c>
      <c r="G301" t="s">
        <v>13</v>
      </c>
      <c r="H301" t="s">
        <v>281</v>
      </c>
      <c r="I301" t="s">
        <v>24</v>
      </c>
      <c r="J301" s="10">
        <v>50</v>
      </c>
    </row>
    <row r="302" spans="1:10" x14ac:dyDescent="0.2">
      <c r="A302" t="s">
        <v>275</v>
      </c>
      <c r="B302" t="s">
        <v>91</v>
      </c>
      <c r="C302" t="s">
        <v>276</v>
      </c>
      <c r="D302" t="s">
        <v>274</v>
      </c>
      <c r="E302" t="s">
        <v>12</v>
      </c>
      <c r="F302" s="10">
        <v>20</v>
      </c>
      <c r="G302" t="s">
        <v>13</v>
      </c>
      <c r="H302" t="s">
        <v>281</v>
      </c>
      <c r="I302" t="s">
        <v>24</v>
      </c>
      <c r="J302" s="10">
        <v>50</v>
      </c>
    </row>
    <row r="303" spans="1:10" x14ac:dyDescent="0.2">
      <c r="A303" t="s">
        <v>275</v>
      </c>
      <c r="B303" t="s">
        <v>64</v>
      </c>
      <c r="C303" t="s">
        <v>276</v>
      </c>
      <c r="D303" t="s">
        <v>274</v>
      </c>
      <c r="E303" t="s">
        <v>12</v>
      </c>
      <c r="F303" s="10">
        <v>18</v>
      </c>
      <c r="G303" t="s">
        <v>13</v>
      </c>
      <c r="H303" t="s">
        <v>282</v>
      </c>
      <c r="I303" t="s">
        <v>24</v>
      </c>
      <c r="J303" s="10">
        <v>50</v>
      </c>
    </row>
    <row r="304" spans="1:10" x14ac:dyDescent="0.2">
      <c r="A304" t="s">
        <v>275</v>
      </c>
      <c r="B304" t="s">
        <v>65</v>
      </c>
      <c r="C304" t="s">
        <v>276</v>
      </c>
      <c r="D304" t="s">
        <v>274</v>
      </c>
      <c r="E304" t="s">
        <v>12</v>
      </c>
      <c r="F304" s="10">
        <v>29</v>
      </c>
      <c r="G304" t="s">
        <v>13</v>
      </c>
      <c r="H304" t="s">
        <v>282</v>
      </c>
      <c r="I304" t="s">
        <v>24</v>
      </c>
      <c r="J304" s="10">
        <v>50</v>
      </c>
    </row>
    <row r="305" spans="1:10" x14ac:dyDescent="0.2">
      <c r="A305" t="s">
        <v>275</v>
      </c>
      <c r="B305" t="s">
        <v>66</v>
      </c>
      <c r="C305" t="s">
        <v>276</v>
      </c>
      <c r="D305" t="s">
        <v>274</v>
      </c>
      <c r="E305" t="s">
        <v>12</v>
      </c>
      <c r="F305" s="10">
        <v>30</v>
      </c>
      <c r="G305" t="s">
        <v>13</v>
      </c>
      <c r="H305" t="s">
        <v>282</v>
      </c>
      <c r="I305" t="s">
        <v>24</v>
      </c>
      <c r="J305" s="10">
        <v>50</v>
      </c>
    </row>
    <row r="306" spans="1:10" x14ac:dyDescent="0.2">
      <c r="A306" t="s">
        <v>275</v>
      </c>
      <c r="B306" t="s">
        <v>67</v>
      </c>
      <c r="C306" t="s">
        <v>276</v>
      </c>
      <c r="D306" t="s">
        <v>274</v>
      </c>
      <c r="E306" t="s">
        <v>12</v>
      </c>
      <c r="F306" s="10">
        <v>28</v>
      </c>
      <c r="G306" t="s">
        <v>13</v>
      </c>
      <c r="H306" t="s">
        <v>282</v>
      </c>
      <c r="I306" t="s">
        <v>24</v>
      </c>
      <c r="J306" s="10">
        <v>50</v>
      </c>
    </row>
    <row r="307" spans="1:10" x14ac:dyDescent="0.2">
      <c r="A307" t="s">
        <v>275</v>
      </c>
      <c r="B307" t="s">
        <v>68</v>
      </c>
      <c r="C307" t="s">
        <v>276</v>
      </c>
      <c r="D307" t="s">
        <v>274</v>
      </c>
      <c r="E307" t="s">
        <v>12</v>
      </c>
      <c r="F307" s="10">
        <v>30</v>
      </c>
      <c r="G307" t="s">
        <v>13</v>
      </c>
      <c r="H307" t="s">
        <v>283</v>
      </c>
      <c r="I307" t="s">
        <v>24</v>
      </c>
      <c r="J307" s="10">
        <v>50</v>
      </c>
    </row>
    <row r="308" spans="1:10" x14ac:dyDescent="0.2">
      <c r="A308" t="s">
        <v>275</v>
      </c>
      <c r="B308" t="s">
        <v>69</v>
      </c>
      <c r="C308" t="s">
        <v>276</v>
      </c>
      <c r="D308" t="s">
        <v>274</v>
      </c>
      <c r="E308" t="s">
        <v>12</v>
      </c>
      <c r="F308" s="10">
        <v>30</v>
      </c>
      <c r="G308" t="s">
        <v>13</v>
      </c>
      <c r="H308" t="s">
        <v>283</v>
      </c>
      <c r="I308" t="s">
        <v>24</v>
      </c>
      <c r="J308" s="10">
        <v>50</v>
      </c>
    </row>
    <row r="309" spans="1:10" x14ac:dyDescent="0.2">
      <c r="A309" t="s">
        <v>275</v>
      </c>
      <c r="B309" t="s">
        <v>70</v>
      </c>
      <c r="C309" t="s">
        <v>276</v>
      </c>
      <c r="D309" t="s">
        <v>274</v>
      </c>
      <c r="E309" t="s">
        <v>12</v>
      </c>
      <c r="F309" s="10">
        <v>30</v>
      </c>
      <c r="G309" t="s">
        <v>13</v>
      </c>
      <c r="H309" t="s">
        <v>283</v>
      </c>
      <c r="I309" t="s">
        <v>24</v>
      </c>
      <c r="J309" s="10">
        <v>50</v>
      </c>
    </row>
    <row r="310" spans="1:10" x14ac:dyDescent="0.2">
      <c r="A310" t="s">
        <v>275</v>
      </c>
      <c r="B310" t="s">
        <v>71</v>
      </c>
      <c r="C310" t="s">
        <v>276</v>
      </c>
      <c r="D310" t="s">
        <v>274</v>
      </c>
      <c r="E310" t="s">
        <v>12</v>
      </c>
      <c r="F310" s="10">
        <v>20</v>
      </c>
      <c r="G310" t="s">
        <v>13</v>
      </c>
      <c r="H310" t="s">
        <v>283</v>
      </c>
      <c r="I310" t="s">
        <v>24</v>
      </c>
      <c r="J310" s="10">
        <v>50</v>
      </c>
    </row>
    <row r="311" spans="1:10" x14ac:dyDescent="0.2">
      <c r="A311" t="s">
        <v>275</v>
      </c>
      <c r="B311" t="s">
        <v>101</v>
      </c>
      <c r="C311" t="s">
        <v>276</v>
      </c>
      <c r="D311" t="s">
        <v>274</v>
      </c>
      <c r="E311" t="s">
        <v>12</v>
      </c>
      <c r="F311" s="10">
        <v>20</v>
      </c>
      <c r="G311" t="s">
        <v>13</v>
      </c>
      <c r="H311" t="s">
        <v>285</v>
      </c>
      <c r="I311" t="s">
        <v>24</v>
      </c>
      <c r="J311" s="10">
        <v>50</v>
      </c>
    </row>
    <row r="312" spans="1:10" x14ac:dyDescent="0.2">
      <c r="A312" t="s">
        <v>275</v>
      </c>
      <c r="B312" t="s">
        <v>103</v>
      </c>
      <c r="C312" t="s">
        <v>276</v>
      </c>
      <c r="D312" t="s">
        <v>274</v>
      </c>
      <c r="E312" t="s">
        <v>12</v>
      </c>
      <c r="F312" s="10">
        <v>30</v>
      </c>
      <c r="G312" t="s">
        <v>13</v>
      </c>
      <c r="H312" t="s">
        <v>285</v>
      </c>
      <c r="I312" t="s">
        <v>24</v>
      </c>
      <c r="J312" s="10">
        <v>50</v>
      </c>
    </row>
    <row r="313" spans="1:10" x14ac:dyDescent="0.2">
      <c r="A313" t="s">
        <v>275</v>
      </c>
      <c r="B313" t="s">
        <v>104</v>
      </c>
      <c r="C313" t="s">
        <v>276</v>
      </c>
      <c r="D313" t="s">
        <v>274</v>
      </c>
      <c r="E313" t="s">
        <v>12</v>
      </c>
      <c r="F313" s="10">
        <v>29</v>
      </c>
      <c r="G313" t="s">
        <v>13</v>
      </c>
      <c r="H313" t="s">
        <v>285</v>
      </c>
      <c r="I313" t="s">
        <v>24</v>
      </c>
      <c r="J313" s="10">
        <v>50</v>
      </c>
    </row>
    <row r="314" spans="1:10" x14ac:dyDescent="0.2">
      <c r="A314" t="s">
        <v>275</v>
      </c>
      <c r="B314" t="s">
        <v>106</v>
      </c>
      <c r="C314" t="s">
        <v>276</v>
      </c>
      <c r="D314" t="s">
        <v>274</v>
      </c>
      <c r="E314" t="s">
        <v>12</v>
      </c>
      <c r="F314" s="10">
        <v>31</v>
      </c>
      <c r="G314" t="s">
        <v>13</v>
      </c>
      <c r="H314" t="s">
        <v>285</v>
      </c>
      <c r="I314" t="s">
        <v>24</v>
      </c>
      <c r="J314" s="10">
        <v>50</v>
      </c>
    </row>
    <row r="315" spans="1:10" x14ac:dyDescent="0.2">
      <c r="A315" t="s">
        <v>275</v>
      </c>
      <c r="B315" t="s">
        <v>286</v>
      </c>
      <c r="C315" t="s">
        <v>276</v>
      </c>
      <c r="D315" t="s">
        <v>274</v>
      </c>
      <c r="E315" t="s">
        <v>12</v>
      </c>
      <c r="F315" s="10">
        <v>30</v>
      </c>
      <c r="G315" t="s">
        <v>13</v>
      </c>
      <c r="H315" t="s">
        <v>287</v>
      </c>
      <c r="I315" t="s">
        <v>24</v>
      </c>
      <c r="J315" s="10">
        <v>50</v>
      </c>
    </row>
    <row r="316" spans="1:10" x14ac:dyDescent="0.2">
      <c r="A316" t="s">
        <v>275</v>
      </c>
      <c r="B316" t="s">
        <v>288</v>
      </c>
      <c r="C316" t="s">
        <v>276</v>
      </c>
      <c r="D316" t="s">
        <v>274</v>
      </c>
      <c r="E316" t="s">
        <v>12</v>
      </c>
      <c r="F316" s="10">
        <v>29</v>
      </c>
      <c r="G316" t="s">
        <v>13</v>
      </c>
      <c r="H316" t="s">
        <v>287</v>
      </c>
      <c r="I316" t="s">
        <v>24</v>
      </c>
      <c r="J316" s="10">
        <v>50</v>
      </c>
    </row>
    <row r="317" spans="1:10" x14ac:dyDescent="0.2">
      <c r="A317" t="s">
        <v>275</v>
      </c>
      <c r="B317" t="s">
        <v>289</v>
      </c>
      <c r="C317" t="s">
        <v>276</v>
      </c>
      <c r="D317" t="s">
        <v>274</v>
      </c>
      <c r="E317" t="s">
        <v>12</v>
      </c>
      <c r="F317" s="10">
        <v>30</v>
      </c>
      <c r="G317" t="s">
        <v>13</v>
      </c>
      <c r="H317" t="s">
        <v>287</v>
      </c>
      <c r="I317" t="s">
        <v>24</v>
      </c>
      <c r="J317" s="10">
        <v>50</v>
      </c>
    </row>
    <row r="318" spans="1:10" x14ac:dyDescent="0.2">
      <c r="A318" t="s">
        <v>275</v>
      </c>
      <c r="B318" t="s">
        <v>290</v>
      </c>
      <c r="C318" t="s">
        <v>276</v>
      </c>
      <c r="D318" t="s">
        <v>274</v>
      </c>
      <c r="E318" t="s">
        <v>12</v>
      </c>
      <c r="F318" s="10">
        <v>19</v>
      </c>
      <c r="G318" t="s">
        <v>13</v>
      </c>
      <c r="H318" t="s">
        <v>287</v>
      </c>
      <c r="I318" t="s">
        <v>24</v>
      </c>
      <c r="J318" s="10">
        <v>50</v>
      </c>
    </row>
    <row r="319" spans="1:10" x14ac:dyDescent="0.2">
      <c r="A319" t="s">
        <v>291</v>
      </c>
      <c r="B319" t="s">
        <v>9</v>
      </c>
      <c r="C319" t="s">
        <v>292</v>
      </c>
      <c r="D319" t="s">
        <v>22</v>
      </c>
      <c r="E319" t="s">
        <v>16</v>
      </c>
      <c r="F319" s="10">
        <v>19</v>
      </c>
      <c r="G319" t="s">
        <v>13</v>
      </c>
      <c r="H319" t="s">
        <v>293</v>
      </c>
      <c r="I319" t="s">
        <v>24</v>
      </c>
      <c r="J319" s="10">
        <v>50</v>
      </c>
    </row>
    <row r="320" spans="1:10" x14ac:dyDescent="0.2">
      <c r="A320" t="s">
        <v>291</v>
      </c>
      <c r="B320" t="s">
        <v>19</v>
      </c>
      <c r="C320" t="s">
        <v>292</v>
      </c>
      <c r="D320" t="s">
        <v>22</v>
      </c>
      <c r="E320" t="s">
        <v>16</v>
      </c>
      <c r="F320" s="10">
        <v>20</v>
      </c>
      <c r="G320" t="s">
        <v>13</v>
      </c>
      <c r="H320" t="s">
        <v>295</v>
      </c>
      <c r="I320" t="s">
        <v>24</v>
      </c>
      <c r="J320" s="10">
        <v>50</v>
      </c>
    </row>
    <row r="321" spans="1:10" x14ac:dyDescent="0.2">
      <c r="A321" t="s">
        <v>291</v>
      </c>
      <c r="B321" t="s">
        <v>25</v>
      </c>
      <c r="C321" t="s">
        <v>292</v>
      </c>
      <c r="D321" t="s">
        <v>22</v>
      </c>
      <c r="E321" t="s">
        <v>16</v>
      </c>
      <c r="F321" s="10">
        <v>20</v>
      </c>
      <c r="G321" t="s">
        <v>13</v>
      </c>
      <c r="H321" t="s">
        <v>296</v>
      </c>
      <c r="I321" t="s">
        <v>24</v>
      </c>
      <c r="J321" s="10">
        <v>50</v>
      </c>
    </row>
    <row r="322" spans="1:10" x14ac:dyDescent="0.2">
      <c r="A322" t="s">
        <v>291</v>
      </c>
      <c r="B322" t="s">
        <v>26</v>
      </c>
      <c r="C322" t="s">
        <v>292</v>
      </c>
      <c r="D322" t="s">
        <v>22</v>
      </c>
      <c r="E322" t="s">
        <v>16</v>
      </c>
      <c r="F322" s="10">
        <v>20</v>
      </c>
      <c r="G322" t="s">
        <v>13</v>
      </c>
      <c r="H322" t="s">
        <v>297</v>
      </c>
      <c r="I322" t="s">
        <v>24</v>
      </c>
      <c r="J322" s="10">
        <v>50</v>
      </c>
    </row>
    <row r="323" spans="1:10" x14ac:dyDescent="0.2">
      <c r="A323" t="s">
        <v>291</v>
      </c>
      <c r="B323" t="s">
        <v>27</v>
      </c>
      <c r="C323" t="s">
        <v>292</v>
      </c>
      <c r="D323" t="s">
        <v>22</v>
      </c>
      <c r="E323" t="s">
        <v>16</v>
      </c>
      <c r="F323" s="10">
        <v>19</v>
      </c>
      <c r="G323" t="s">
        <v>13</v>
      </c>
      <c r="H323" t="s">
        <v>293</v>
      </c>
      <c r="I323" t="s">
        <v>24</v>
      </c>
      <c r="J323" s="10">
        <v>50</v>
      </c>
    </row>
    <row r="324" spans="1:10" x14ac:dyDescent="0.2">
      <c r="A324" t="s">
        <v>291</v>
      </c>
      <c r="B324" t="s">
        <v>28</v>
      </c>
      <c r="C324" t="s">
        <v>292</v>
      </c>
      <c r="D324" t="s">
        <v>22</v>
      </c>
      <c r="E324" t="s">
        <v>16</v>
      </c>
      <c r="F324" s="10">
        <v>19</v>
      </c>
      <c r="G324" t="s">
        <v>13</v>
      </c>
      <c r="H324" t="s">
        <v>295</v>
      </c>
      <c r="I324" t="s">
        <v>24</v>
      </c>
      <c r="J324" s="10">
        <v>50</v>
      </c>
    </row>
    <row r="325" spans="1:10" x14ac:dyDescent="0.2">
      <c r="A325" t="s">
        <v>291</v>
      </c>
      <c r="B325" t="s">
        <v>29</v>
      </c>
      <c r="C325" t="s">
        <v>292</v>
      </c>
      <c r="D325" t="s">
        <v>22</v>
      </c>
      <c r="E325" t="s">
        <v>16</v>
      </c>
      <c r="F325" s="10">
        <v>20</v>
      </c>
      <c r="G325" t="s">
        <v>13</v>
      </c>
      <c r="H325" t="s">
        <v>298</v>
      </c>
      <c r="I325" t="s">
        <v>24</v>
      </c>
      <c r="J325" s="10">
        <v>50</v>
      </c>
    </row>
    <row r="326" spans="1:10" x14ac:dyDescent="0.2">
      <c r="A326" t="s">
        <v>291</v>
      </c>
      <c r="B326" t="s">
        <v>31</v>
      </c>
      <c r="C326" t="s">
        <v>292</v>
      </c>
      <c r="D326" t="s">
        <v>22</v>
      </c>
      <c r="E326" t="s">
        <v>16</v>
      </c>
      <c r="F326" s="10">
        <v>20</v>
      </c>
      <c r="G326" t="s">
        <v>13</v>
      </c>
      <c r="H326" t="s">
        <v>278</v>
      </c>
      <c r="I326" t="s">
        <v>24</v>
      </c>
      <c r="J326" s="10">
        <v>50</v>
      </c>
    </row>
    <row r="327" spans="1:10" x14ac:dyDescent="0.2">
      <c r="A327" t="s">
        <v>291</v>
      </c>
      <c r="B327" t="s">
        <v>32</v>
      </c>
      <c r="C327" t="s">
        <v>292</v>
      </c>
      <c r="D327" t="s">
        <v>22</v>
      </c>
      <c r="E327" t="s">
        <v>16</v>
      </c>
      <c r="F327" s="10">
        <v>19</v>
      </c>
      <c r="G327" t="s">
        <v>13</v>
      </c>
      <c r="H327" t="s">
        <v>299</v>
      </c>
      <c r="I327" t="s">
        <v>24</v>
      </c>
      <c r="J327" s="10">
        <v>50</v>
      </c>
    </row>
    <row r="328" spans="1:10" x14ac:dyDescent="0.2">
      <c r="A328" t="s">
        <v>291</v>
      </c>
      <c r="B328" t="s">
        <v>33</v>
      </c>
      <c r="C328" t="s">
        <v>292</v>
      </c>
      <c r="D328" t="s">
        <v>22</v>
      </c>
      <c r="E328" t="s">
        <v>16</v>
      </c>
      <c r="F328" s="10">
        <v>20</v>
      </c>
      <c r="G328" t="s">
        <v>13</v>
      </c>
      <c r="H328" t="s">
        <v>295</v>
      </c>
      <c r="I328" t="s">
        <v>24</v>
      </c>
      <c r="J328" s="10">
        <v>50</v>
      </c>
    </row>
    <row r="329" spans="1:10" x14ac:dyDescent="0.2">
      <c r="A329" t="s">
        <v>291</v>
      </c>
      <c r="B329" t="s">
        <v>300</v>
      </c>
      <c r="C329" t="s">
        <v>292</v>
      </c>
      <c r="D329" t="s">
        <v>22</v>
      </c>
      <c r="E329" t="s">
        <v>16</v>
      </c>
      <c r="F329" s="10">
        <v>17</v>
      </c>
      <c r="G329" t="s">
        <v>13</v>
      </c>
      <c r="H329" t="s">
        <v>298</v>
      </c>
      <c r="I329" t="s">
        <v>24</v>
      </c>
      <c r="J329" s="10">
        <v>50</v>
      </c>
    </row>
    <row r="330" spans="1:10" x14ac:dyDescent="0.2">
      <c r="A330" t="s">
        <v>291</v>
      </c>
      <c r="B330" t="s">
        <v>301</v>
      </c>
      <c r="C330" t="s">
        <v>292</v>
      </c>
      <c r="D330" t="s">
        <v>22</v>
      </c>
      <c r="E330" t="s">
        <v>16</v>
      </c>
      <c r="F330" s="10">
        <v>19</v>
      </c>
      <c r="G330" t="s">
        <v>13</v>
      </c>
      <c r="H330" t="s">
        <v>293</v>
      </c>
      <c r="I330" t="s">
        <v>24</v>
      </c>
      <c r="J330" s="10">
        <v>50</v>
      </c>
    </row>
    <row r="331" spans="1:10" x14ac:dyDescent="0.2">
      <c r="A331" t="s">
        <v>291</v>
      </c>
      <c r="B331" t="s">
        <v>302</v>
      </c>
      <c r="C331" t="s">
        <v>292</v>
      </c>
      <c r="D331" t="s">
        <v>22</v>
      </c>
      <c r="E331" t="s">
        <v>16</v>
      </c>
      <c r="F331" s="10">
        <v>20</v>
      </c>
      <c r="G331" t="s">
        <v>13</v>
      </c>
      <c r="H331" t="s">
        <v>295</v>
      </c>
      <c r="I331" t="s">
        <v>24</v>
      </c>
      <c r="J331" s="10">
        <v>50</v>
      </c>
    </row>
    <row r="332" spans="1:10" x14ac:dyDescent="0.2">
      <c r="A332" t="s">
        <v>291</v>
      </c>
      <c r="B332" t="s">
        <v>305</v>
      </c>
      <c r="C332" t="s">
        <v>292</v>
      </c>
      <c r="D332" t="s">
        <v>22</v>
      </c>
      <c r="E332" t="s">
        <v>16</v>
      </c>
      <c r="F332" s="10">
        <v>19</v>
      </c>
      <c r="G332" t="s">
        <v>13</v>
      </c>
      <c r="H332" t="s">
        <v>306</v>
      </c>
      <c r="I332" t="s">
        <v>24</v>
      </c>
      <c r="J332" s="10">
        <v>50</v>
      </c>
    </row>
    <row r="333" spans="1:10" x14ac:dyDescent="0.2">
      <c r="A333" t="s">
        <v>291</v>
      </c>
      <c r="B333" t="s">
        <v>307</v>
      </c>
      <c r="C333" t="s">
        <v>292</v>
      </c>
      <c r="D333" t="s">
        <v>22</v>
      </c>
      <c r="E333" t="s">
        <v>16</v>
      </c>
      <c r="F333" s="10">
        <v>17</v>
      </c>
      <c r="G333" t="s">
        <v>13</v>
      </c>
      <c r="H333" t="s">
        <v>308</v>
      </c>
      <c r="I333" t="s">
        <v>24</v>
      </c>
      <c r="J333" s="10">
        <v>50</v>
      </c>
    </row>
    <row r="334" spans="1:10" x14ac:dyDescent="0.2">
      <c r="A334" t="s">
        <v>291</v>
      </c>
      <c r="B334" t="s">
        <v>225</v>
      </c>
      <c r="C334" t="s">
        <v>292</v>
      </c>
      <c r="D334" t="s">
        <v>22</v>
      </c>
      <c r="E334" t="s">
        <v>16</v>
      </c>
      <c r="F334" s="10">
        <v>11</v>
      </c>
      <c r="G334" t="s">
        <v>13</v>
      </c>
      <c r="H334" t="s">
        <v>285</v>
      </c>
      <c r="I334" t="s">
        <v>24</v>
      </c>
      <c r="J334" s="10">
        <v>50</v>
      </c>
    </row>
    <row r="335" spans="1:10" x14ac:dyDescent="0.2">
      <c r="A335" t="s">
        <v>291</v>
      </c>
      <c r="B335" t="s">
        <v>309</v>
      </c>
      <c r="C335" t="s">
        <v>292</v>
      </c>
      <c r="D335" t="s">
        <v>22</v>
      </c>
      <c r="E335" t="s">
        <v>16</v>
      </c>
      <c r="F335" s="10">
        <v>19</v>
      </c>
      <c r="G335" t="s">
        <v>13</v>
      </c>
      <c r="H335" t="s">
        <v>287</v>
      </c>
      <c r="I335" t="s">
        <v>24</v>
      </c>
      <c r="J335" s="10">
        <v>50</v>
      </c>
    </row>
    <row r="336" spans="1:10" x14ac:dyDescent="0.2">
      <c r="A336" t="s">
        <v>291</v>
      </c>
      <c r="B336" t="s">
        <v>310</v>
      </c>
      <c r="C336" t="s">
        <v>292</v>
      </c>
      <c r="D336" t="s">
        <v>22</v>
      </c>
      <c r="E336" t="s">
        <v>16</v>
      </c>
      <c r="F336" s="10">
        <v>20</v>
      </c>
      <c r="G336" t="s">
        <v>13</v>
      </c>
      <c r="H336" t="s">
        <v>306</v>
      </c>
      <c r="I336" t="s">
        <v>24</v>
      </c>
      <c r="J336" s="10">
        <v>50</v>
      </c>
    </row>
    <row r="337" spans="1:10" x14ac:dyDescent="0.2">
      <c r="A337" t="s">
        <v>291</v>
      </c>
      <c r="B337" t="s">
        <v>311</v>
      </c>
      <c r="C337" t="s">
        <v>292</v>
      </c>
      <c r="D337" t="s">
        <v>22</v>
      </c>
      <c r="E337" t="s">
        <v>16</v>
      </c>
      <c r="F337" s="10">
        <v>20</v>
      </c>
      <c r="G337" t="s">
        <v>13</v>
      </c>
      <c r="H337" t="s">
        <v>299</v>
      </c>
      <c r="I337" t="s">
        <v>24</v>
      </c>
      <c r="J337" s="10">
        <v>50</v>
      </c>
    </row>
    <row r="338" spans="1:10" x14ac:dyDescent="0.2">
      <c r="A338" t="s">
        <v>291</v>
      </c>
      <c r="B338" t="s">
        <v>312</v>
      </c>
      <c r="C338" t="s">
        <v>292</v>
      </c>
      <c r="D338" t="s">
        <v>22</v>
      </c>
      <c r="E338" t="s">
        <v>16</v>
      </c>
      <c r="F338" s="10">
        <v>20</v>
      </c>
      <c r="G338" t="s">
        <v>13</v>
      </c>
      <c r="H338" t="s">
        <v>279</v>
      </c>
      <c r="I338" t="s">
        <v>24</v>
      </c>
      <c r="J338" s="10">
        <v>50</v>
      </c>
    </row>
    <row r="339" spans="1:10" x14ac:dyDescent="0.2">
      <c r="A339" t="s">
        <v>291</v>
      </c>
      <c r="B339" t="s">
        <v>314</v>
      </c>
      <c r="C339" t="s">
        <v>292</v>
      </c>
      <c r="D339" t="s">
        <v>22</v>
      </c>
      <c r="E339" t="s">
        <v>16</v>
      </c>
      <c r="F339" s="10">
        <v>20</v>
      </c>
      <c r="G339" t="s">
        <v>13</v>
      </c>
      <c r="H339" t="s">
        <v>306</v>
      </c>
      <c r="I339" t="s">
        <v>24</v>
      </c>
      <c r="J339" s="10">
        <v>50</v>
      </c>
    </row>
    <row r="340" spans="1:10" x14ac:dyDescent="0.2">
      <c r="A340" t="s">
        <v>291</v>
      </c>
      <c r="B340" t="s">
        <v>315</v>
      </c>
      <c r="C340" t="s">
        <v>292</v>
      </c>
      <c r="D340" t="s">
        <v>22</v>
      </c>
      <c r="E340" t="s">
        <v>16</v>
      </c>
      <c r="F340" s="10">
        <v>20</v>
      </c>
      <c r="G340" t="s">
        <v>13</v>
      </c>
      <c r="H340" t="s">
        <v>299</v>
      </c>
      <c r="I340" t="s">
        <v>24</v>
      </c>
      <c r="J340" s="10">
        <v>50</v>
      </c>
    </row>
    <row r="341" spans="1:10" x14ac:dyDescent="0.2">
      <c r="A341" t="s">
        <v>291</v>
      </c>
      <c r="B341" t="s">
        <v>316</v>
      </c>
      <c r="C341" t="s">
        <v>292</v>
      </c>
      <c r="D341" t="s">
        <v>22</v>
      </c>
      <c r="E341" t="s">
        <v>16</v>
      </c>
      <c r="F341" s="10">
        <v>19</v>
      </c>
      <c r="G341" t="s">
        <v>13</v>
      </c>
      <c r="H341" t="s">
        <v>279</v>
      </c>
      <c r="I341" t="s">
        <v>24</v>
      </c>
      <c r="J341" s="10">
        <v>50</v>
      </c>
    </row>
    <row r="342" spans="1:10" x14ac:dyDescent="0.2">
      <c r="A342" t="s">
        <v>291</v>
      </c>
      <c r="B342" t="s">
        <v>318</v>
      </c>
      <c r="C342" t="s">
        <v>292</v>
      </c>
      <c r="D342" t="s">
        <v>22</v>
      </c>
      <c r="E342" t="s">
        <v>16</v>
      </c>
      <c r="F342" s="10">
        <v>20</v>
      </c>
      <c r="G342" t="s">
        <v>13</v>
      </c>
      <c r="H342" t="s">
        <v>306</v>
      </c>
      <c r="I342" t="s">
        <v>24</v>
      </c>
      <c r="J342" s="10">
        <v>50</v>
      </c>
    </row>
    <row r="343" spans="1:10" x14ac:dyDescent="0.2">
      <c r="A343" t="s">
        <v>291</v>
      </c>
      <c r="B343" t="s">
        <v>319</v>
      </c>
      <c r="C343" t="s">
        <v>292</v>
      </c>
      <c r="D343" t="s">
        <v>22</v>
      </c>
      <c r="E343" t="s">
        <v>16</v>
      </c>
      <c r="F343" s="10">
        <v>20</v>
      </c>
      <c r="G343" t="s">
        <v>13</v>
      </c>
      <c r="H343" t="s">
        <v>297</v>
      </c>
      <c r="I343" t="s">
        <v>24</v>
      </c>
      <c r="J343" s="10">
        <v>50</v>
      </c>
    </row>
    <row r="344" spans="1:10" x14ac:dyDescent="0.2">
      <c r="A344" t="s">
        <v>291</v>
      </c>
      <c r="B344" t="s">
        <v>239</v>
      </c>
      <c r="C344" t="s">
        <v>292</v>
      </c>
      <c r="D344" t="s">
        <v>22</v>
      </c>
      <c r="E344" t="s">
        <v>16</v>
      </c>
      <c r="F344" s="10">
        <v>20</v>
      </c>
      <c r="G344" t="s">
        <v>13</v>
      </c>
      <c r="H344" t="s">
        <v>308</v>
      </c>
      <c r="I344" t="s">
        <v>24</v>
      </c>
      <c r="J344" s="10">
        <v>50</v>
      </c>
    </row>
    <row r="345" spans="1:10" x14ac:dyDescent="0.2">
      <c r="A345" t="s">
        <v>291</v>
      </c>
      <c r="B345" t="s">
        <v>320</v>
      </c>
      <c r="C345" t="s">
        <v>292</v>
      </c>
      <c r="D345" t="s">
        <v>22</v>
      </c>
      <c r="E345" t="s">
        <v>16</v>
      </c>
      <c r="F345" s="10">
        <v>19</v>
      </c>
      <c r="G345" t="s">
        <v>13</v>
      </c>
      <c r="H345" t="s">
        <v>293</v>
      </c>
      <c r="I345" t="s">
        <v>24</v>
      </c>
      <c r="J345" s="10">
        <v>50</v>
      </c>
    </row>
    <row r="346" spans="1:10" x14ac:dyDescent="0.2">
      <c r="A346" t="s">
        <v>291</v>
      </c>
      <c r="B346" t="s">
        <v>321</v>
      </c>
      <c r="C346" t="s">
        <v>292</v>
      </c>
      <c r="D346" t="s">
        <v>22</v>
      </c>
      <c r="E346" t="s">
        <v>16</v>
      </c>
      <c r="F346" s="10">
        <v>20</v>
      </c>
      <c r="G346" t="s">
        <v>13</v>
      </c>
      <c r="H346" t="s">
        <v>297</v>
      </c>
      <c r="I346" t="s">
        <v>24</v>
      </c>
      <c r="J346" s="10">
        <v>50</v>
      </c>
    </row>
    <row r="347" spans="1:10" x14ac:dyDescent="0.2">
      <c r="A347" t="s">
        <v>291</v>
      </c>
      <c r="B347" t="s">
        <v>322</v>
      </c>
      <c r="C347" t="s">
        <v>292</v>
      </c>
      <c r="D347" t="s">
        <v>22</v>
      </c>
      <c r="E347" t="s">
        <v>16</v>
      </c>
      <c r="F347" s="10">
        <v>20</v>
      </c>
      <c r="G347" t="s">
        <v>13</v>
      </c>
      <c r="H347" t="s">
        <v>296</v>
      </c>
      <c r="I347" t="s">
        <v>24</v>
      </c>
      <c r="J347" s="10">
        <v>50</v>
      </c>
    </row>
    <row r="348" spans="1:10" x14ac:dyDescent="0.2">
      <c r="A348" t="s">
        <v>291</v>
      </c>
      <c r="B348" t="s">
        <v>324</v>
      </c>
      <c r="C348" t="s">
        <v>292</v>
      </c>
      <c r="D348" t="s">
        <v>22</v>
      </c>
      <c r="E348" t="s">
        <v>16</v>
      </c>
      <c r="F348" s="10">
        <v>20</v>
      </c>
      <c r="G348" t="s">
        <v>13</v>
      </c>
      <c r="H348" t="s">
        <v>281</v>
      </c>
      <c r="I348" t="s">
        <v>24</v>
      </c>
      <c r="J348" s="10">
        <v>50</v>
      </c>
    </row>
    <row r="349" spans="1:10" x14ac:dyDescent="0.2">
      <c r="A349" t="s">
        <v>291</v>
      </c>
      <c r="B349" t="s">
        <v>325</v>
      </c>
      <c r="C349" t="s">
        <v>292</v>
      </c>
      <c r="D349" t="s">
        <v>22</v>
      </c>
      <c r="E349" t="s">
        <v>16</v>
      </c>
      <c r="F349" s="10">
        <v>20</v>
      </c>
      <c r="G349" t="s">
        <v>13</v>
      </c>
      <c r="H349" t="s">
        <v>297</v>
      </c>
      <c r="I349" t="s">
        <v>24</v>
      </c>
      <c r="J349" s="10">
        <v>50</v>
      </c>
    </row>
    <row r="350" spans="1:10" x14ac:dyDescent="0.2">
      <c r="A350" t="s">
        <v>291</v>
      </c>
      <c r="B350" t="s">
        <v>326</v>
      </c>
      <c r="C350" t="s">
        <v>292</v>
      </c>
      <c r="D350" t="s">
        <v>22</v>
      </c>
      <c r="E350" t="s">
        <v>16</v>
      </c>
      <c r="F350" s="10">
        <v>19</v>
      </c>
      <c r="G350" t="s">
        <v>13</v>
      </c>
      <c r="H350" t="s">
        <v>298</v>
      </c>
      <c r="I350" t="s">
        <v>24</v>
      </c>
      <c r="J350" s="10">
        <v>50</v>
      </c>
    </row>
    <row r="351" spans="1:10" x14ac:dyDescent="0.2">
      <c r="A351" t="s">
        <v>291</v>
      </c>
      <c r="B351" t="s">
        <v>327</v>
      </c>
      <c r="C351" t="s">
        <v>292</v>
      </c>
      <c r="D351" t="s">
        <v>22</v>
      </c>
      <c r="E351" t="s">
        <v>16</v>
      </c>
      <c r="F351" s="10">
        <v>20</v>
      </c>
      <c r="G351" t="s">
        <v>13</v>
      </c>
      <c r="H351" t="s">
        <v>299</v>
      </c>
      <c r="I351" t="s">
        <v>24</v>
      </c>
      <c r="J351" s="10">
        <v>50</v>
      </c>
    </row>
    <row r="352" spans="1:10" x14ac:dyDescent="0.2">
      <c r="A352" t="s">
        <v>291</v>
      </c>
      <c r="B352" t="s">
        <v>328</v>
      </c>
      <c r="C352" t="s">
        <v>292</v>
      </c>
      <c r="D352" t="s">
        <v>22</v>
      </c>
      <c r="E352" t="s">
        <v>16</v>
      </c>
      <c r="F352" s="10">
        <v>18</v>
      </c>
      <c r="G352" t="s">
        <v>13</v>
      </c>
      <c r="H352" t="s">
        <v>297</v>
      </c>
      <c r="I352" t="s">
        <v>24</v>
      </c>
      <c r="J352" s="10">
        <v>50</v>
      </c>
    </row>
    <row r="353" spans="1:10" x14ac:dyDescent="0.2">
      <c r="A353" t="s">
        <v>291</v>
      </c>
      <c r="B353" t="s">
        <v>329</v>
      </c>
      <c r="C353" t="s">
        <v>292</v>
      </c>
      <c r="D353" t="s">
        <v>22</v>
      </c>
      <c r="E353" t="s">
        <v>16</v>
      </c>
      <c r="F353" s="10">
        <v>18</v>
      </c>
      <c r="G353" t="s">
        <v>13</v>
      </c>
      <c r="H353" t="s">
        <v>296</v>
      </c>
      <c r="I353" t="s">
        <v>24</v>
      </c>
      <c r="J353" s="10">
        <v>50</v>
      </c>
    </row>
    <row r="354" spans="1:10" x14ac:dyDescent="0.2">
      <c r="A354" t="s">
        <v>291</v>
      </c>
      <c r="B354" t="s">
        <v>330</v>
      </c>
      <c r="C354" t="s">
        <v>292</v>
      </c>
      <c r="D354" t="s">
        <v>22</v>
      </c>
      <c r="E354" t="s">
        <v>16</v>
      </c>
      <c r="F354" s="10">
        <v>15</v>
      </c>
      <c r="G354" t="s">
        <v>13</v>
      </c>
      <c r="H354" t="s">
        <v>283</v>
      </c>
      <c r="I354" t="s">
        <v>24</v>
      </c>
      <c r="J354" s="10">
        <v>50</v>
      </c>
    </row>
    <row r="355" spans="1:10" x14ac:dyDescent="0.2">
      <c r="A355" t="s">
        <v>291</v>
      </c>
      <c r="B355" t="s">
        <v>240</v>
      </c>
      <c r="C355" t="s">
        <v>292</v>
      </c>
      <c r="D355" t="s">
        <v>22</v>
      </c>
      <c r="E355" t="s">
        <v>16</v>
      </c>
      <c r="F355" s="10">
        <v>16</v>
      </c>
      <c r="G355" t="s">
        <v>13</v>
      </c>
      <c r="H355" t="s">
        <v>331</v>
      </c>
      <c r="I355" t="s">
        <v>24</v>
      </c>
      <c r="J355" s="10">
        <v>50</v>
      </c>
    </row>
    <row r="356" spans="1:10" x14ac:dyDescent="0.2">
      <c r="A356" t="s">
        <v>291</v>
      </c>
      <c r="B356" t="s">
        <v>332</v>
      </c>
      <c r="C356" t="s">
        <v>292</v>
      </c>
      <c r="D356" t="s">
        <v>22</v>
      </c>
      <c r="E356" t="s">
        <v>16</v>
      </c>
      <c r="F356" s="10">
        <v>15</v>
      </c>
      <c r="G356" t="s">
        <v>13</v>
      </c>
      <c r="H356" t="s">
        <v>296</v>
      </c>
      <c r="I356" t="s">
        <v>24</v>
      </c>
      <c r="J356" s="10">
        <v>50</v>
      </c>
    </row>
    <row r="357" spans="1:10" x14ac:dyDescent="0.2">
      <c r="A357" t="s">
        <v>123</v>
      </c>
      <c r="B357" t="s">
        <v>9</v>
      </c>
      <c r="C357" t="s">
        <v>338</v>
      </c>
      <c r="D357" t="s">
        <v>22</v>
      </c>
      <c r="E357" t="s">
        <v>16</v>
      </c>
      <c r="F357" s="10">
        <v>20</v>
      </c>
      <c r="G357" t="s">
        <v>13</v>
      </c>
      <c r="H357" t="s">
        <v>339</v>
      </c>
      <c r="I357" t="s">
        <v>24</v>
      </c>
      <c r="J357" s="10">
        <v>50</v>
      </c>
    </row>
    <row r="358" spans="1:10" x14ac:dyDescent="0.2">
      <c r="A358" t="s">
        <v>123</v>
      </c>
      <c r="B358" t="s">
        <v>19</v>
      </c>
      <c r="C358" t="s">
        <v>338</v>
      </c>
      <c r="D358" t="s">
        <v>22</v>
      </c>
      <c r="E358" t="s">
        <v>16</v>
      </c>
      <c r="F358" s="10">
        <v>19</v>
      </c>
      <c r="G358" t="s">
        <v>13</v>
      </c>
      <c r="H358" t="s">
        <v>340</v>
      </c>
      <c r="I358" t="s">
        <v>24</v>
      </c>
      <c r="J358" s="10">
        <v>50</v>
      </c>
    </row>
    <row r="359" spans="1:10" x14ac:dyDescent="0.2">
      <c r="A359" t="s">
        <v>123</v>
      </c>
      <c r="B359" t="s">
        <v>25</v>
      </c>
      <c r="C359" t="s">
        <v>338</v>
      </c>
      <c r="D359" t="s">
        <v>22</v>
      </c>
      <c r="E359" t="s">
        <v>16</v>
      </c>
      <c r="F359" s="10">
        <v>17</v>
      </c>
      <c r="G359" t="s">
        <v>13</v>
      </c>
      <c r="H359" t="s">
        <v>341</v>
      </c>
      <c r="I359" t="s">
        <v>24</v>
      </c>
      <c r="J359" s="10">
        <v>50</v>
      </c>
    </row>
    <row r="360" spans="1:10" x14ac:dyDescent="0.2">
      <c r="A360" t="s">
        <v>123</v>
      </c>
      <c r="B360" t="s">
        <v>26</v>
      </c>
      <c r="C360" t="s">
        <v>338</v>
      </c>
      <c r="D360" t="s">
        <v>22</v>
      </c>
      <c r="E360" t="s">
        <v>16</v>
      </c>
      <c r="F360" s="10">
        <v>16</v>
      </c>
      <c r="G360" t="s">
        <v>13</v>
      </c>
      <c r="H360" t="s">
        <v>342</v>
      </c>
      <c r="I360" t="s">
        <v>24</v>
      </c>
      <c r="J360" s="10">
        <v>50</v>
      </c>
    </row>
    <row r="361" spans="1:10" x14ac:dyDescent="0.2">
      <c r="A361" t="s">
        <v>123</v>
      </c>
      <c r="B361" t="s">
        <v>27</v>
      </c>
      <c r="C361" t="s">
        <v>338</v>
      </c>
      <c r="D361" t="s">
        <v>22</v>
      </c>
      <c r="E361" t="s">
        <v>16</v>
      </c>
      <c r="F361" s="10">
        <v>20</v>
      </c>
      <c r="G361" t="s">
        <v>13</v>
      </c>
      <c r="H361" t="s">
        <v>343</v>
      </c>
      <c r="I361" t="s">
        <v>24</v>
      </c>
      <c r="J361" s="10">
        <v>50</v>
      </c>
    </row>
    <row r="362" spans="1:10" x14ac:dyDescent="0.2">
      <c r="A362" t="s">
        <v>123</v>
      </c>
      <c r="B362" t="s">
        <v>28</v>
      </c>
      <c r="C362" t="s">
        <v>338</v>
      </c>
      <c r="D362" t="s">
        <v>22</v>
      </c>
      <c r="E362" t="s">
        <v>16</v>
      </c>
      <c r="F362" s="10">
        <v>18</v>
      </c>
      <c r="G362" t="s">
        <v>13</v>
      </c>
      <c r="H362" t="s">
        <v>340</v>
      </c>
      <c r="I362" t="s">
        <v>24</v>
      </c>
      <c r="J362" s="10">
        <v>50</v>
      </c>
    </row>
    <row r="363" spans="1:10" x14ac:dyDescent="0.2">
      <c r="A363" t="s">
        <v>123</v>
      </c>
      <c r="B363" t="s">
        <v>29</v>
      </c>
      <c r="C363" t="s">
        <v>338</v>
      </c>
      <c r="D363" t="s">
        <v>22</v>
      </c>
      <c r="E363" t="s">
        <v>16</v>
      </c>
      <c r="F363" s="10">
        <v>20</v>
      </c>
      <c r="G363" t="s">
        <v>13</v>
      </c>
      <c r="H363" t="s">
        <v>341</v>
      </c>
      <c r="I363" t="s">
        <v>24</v>
      </c>
      <c r="J363" s="10">
        <v>50</v>
      </c>
    </row>
    <row r="364" spans="1:10" x14ac:dyDescent="0.2">
      <c r="A364" t="s">
        <v>123</v>
      </c>
      <c r="B364" t="s">
        <v>31</v>
      </c>
      <c r="C364" t="s">
        <v>338</v>
      </c>
      <c r="D364" t="s">
        <v>22</v>
      </c>
      <c r="E364" t="s">
        <v>16</v>
      </c>
      <c r="F364" s="10">
        <v>20</v>
      </c>
      <c r="G364" t="s">
        <v>13</v>
      </c>
      <c r="H364" t="s">
        <v>344</v>
      </c>
      <c r="I364" t="s">
        <v>24</v>
      </c>
      <c r="J364" s="10">
        <v>50</v>
      </c>
    </row>
    <row r="365" spans="1:10" x14ac:dyDescent="0.2">
      <c r="A365" t="s">
        <v>123</v>
      </c>
      <c r="B365" t="s">
        <v>32</v>
      </c>
      <c r="C365" t="s">
        <v>338</v>
      </c>
      <c r="D365" t="s">
        <v>22</v>
      </c>
      <c r="E365" t="s">
        <v>16</v>
      </c>
      <c r="F365" s="10">
        <v>19</v>
      </c>
      <c r="G365" t="s">
        <v>13</v>
      </c>
      <c r="H365" t="s">
        <v>343</v>
      </c>
      <c r="I365" t="s">
        <v>24</v>
      </c>
      <c r="J365" s="10">
        <v>50</v>
      </c>
    </row>
    <row r="366" spans="1:10" x14ac:dyDescent="0.2">
      <c r="A366" t="s">
        <v>123</v>
      </c>
      <c r="B366" t="s">
        <v>33</v>
      </c>
      <c r="C366" t="s">
        <v>338</v>
      </c>
      <c r="D366" t="s">
        <v>22</v>
      </c>
      <c r="E366" t="s">
        <v>16</v>
      </c>
      <c r="F366" s="10">
        <v>20</v>
      </c>
      <c r="G366" t="s">
        <v>13</v>
      </c>
      <c r="H366" t="s">
        <v>345</v>
      </c>
      <c r="I366" t="s">
        <v>24</v>
      </c>
      <c r="J366" s="10">
        <v>50</v>
      </c>
    </row>
    <row r="367" spans="1:10" x14ac:dyDescent="0.2">
      <c r="A367" t="s">
        <v>123</v>
      </c>
      <c r="B367" t="s">
        <v>300</v>
      </c>
      <c r="C367" t="s">
        <v>338</v>
      </c>
      <c r="D367" t="s">
        <v>22</v>
      </c>
      <c r="E367" t="s">
        <v>16</v>
      </c>
      <c r="F367" s="10">
        <v>18</v>
      </c>
      <c r="G367" t="s">
        <v>13</v>
      </c>
      <c r="H367" t="s">
        <v>346</v>
      </c>
      <c r="I367" t="s">
        <v>24</v>
      </c>
      <c r="J367" s="10">
        <v>50</v>
      </c>
    </row>
    <row r="368" spans="1:10" x14ac:dyDescent="0.2">
      <c r="A368" t="s">
        <v>123</v>
      </c>
      <c r="B368" t="s">
        <v>204</v>
      </c>
      <c r="C368" t="s">
        <v>338</v>
      </c>
      <c r="D368" t="s">
        <v>22</v>
      </c>
      <c r="E368" t="s">
        <v>16</v>
      </c>
      <c r="F368" s="10">
        <v>19</v>
      </c>
      <c r="G368" t="s">
        <v>13</v>
      </c>
      <c r="H368" t="s">
        <v>344</v>
      </c>
      <c r="I368" t="s">
        <v>24</v>
      </c>
      <c r="J368" s="10">
        <v>50</v>
      </c>
    </row>
    <row r="369" spans="1:10" x14ac:dyDescent="0.2">
      <c r="A369" t="s">
        <v>123</v>
      </c>
      <c r="B369" t="s">
        <v>347</v>
      </c>
      <c r="C369" t="s">
        <v>338</v>
      </c>
      <c r="D369" t="s">
        <v>22</v>
      </c>
      <c r="E369" t="s">
        <v>16</v>
      </c>
      <c r="F369" s="10">
        <v>19</v>
      </c>
      <c r="G369" t="s">
        <v>13</v>
      </c>
      <c r="H369" t="s">
        <v>348</v>
      </c>
      <c r="I369" t="s">
        <v>24</v>
      </c>
      <c r="J369" s="10">
        <v>50</v>
      </c>
    </row>
    <row r="370" spans="1:10" x14ac:dyDescent="0.2">
      <c r="A370" t="s">
        <v>123</v>
      </c>
      <c r="B370" t="s">
        <v>349</v>
      </c>
      <c r="C370" t="s">
        <v>338</v>
      </c>
      <c r="D370" t="s">
        <v>22</v>
      </c>
      <c r="E370" t="s">
        <v>16</v>
      </c>
      <c r="F370" s="10">
        <v>20</v>
      </c>
      <c r="G370" t="s">
        <v>13</v>
      </c>
      <c r="H370" t="s">
        <v>350</v>
      </c>
      <c r="I370" t="s">
        <v>24</v>
      </c>
      <c r="J370" s="10">
        <v>50</v>
      </c>
    </row>
    <row r="371" spans="1:10" x14ac:dyDescent="0.2">
      <c r="A371" t="s">
        <v>123</v>
      </c>
      <c r="B371" t="s">
        <v>351</v>
      </c>
      <c r="C371" t="s">
        <v>338</v>
      </c>
      <c r="D371" t="s">
        <v>22</v>
      </c>
      <c r="E371" t="s">
        <v>16</v>
      </c>
      <c r="F371" s="10">
        <v>19</v>
      </c>
      <c r="G371" t="s">
        <v>13</v>
      </c>
      <c r="H371" t="s">
        <v>342</v>
      </c>
      <c r="I371" t="s">
        <v>24</v>
      </c>
      <c r="J371" s="10">
        <v>50</v>
      </c>
    </row>
    <row r="372" spans="1:10" x14ac:dyDescent="0.2">
      <c r="A372" t="s">
        <v>123</v>
      </c>
      <c r="B372" t="s">
        <v>352</v>
      </c>
      <c r="C372" t="s">
        <v>338</v>
      </c>
      <c r="D372" t="s">
        <v>22</v>
      </c>
      <c r="E372" t="s">
        <v>16</v>
      </c>
      <c r="F372" s="10">
        <v>18</v>
      </c>
      <c r="G372" t="s">
        <v>13</v>
      </c>
      <c r="H372" t="s">
        <v>346</v>
      </c>
      <c r="I372" t="s">
        <v>24</v>
      </c>
      <c r="J372" s="10">
        <v>50</v>
      </c>
    </row>
    <row r="373" spans="1:10" x14ac:dyDescent="0.2">
      <c r="A373" t="s">
        <v>123</v>
      </c>
      <c r="B373" t="s">
        <v>305</v>
      </c>
      <c r="C373" t="s">
        <v>338</v>
      </c>
      <c r="D373" t="s">
        <v>22</v>
      </c>
      <c r="E373" t="s">
        <v>16</v>
      </c>
      <c r="F373" s="10">
        <v>17</v>
      </c>
      <c r="G373" t="s">
        <v>13</v>
      </c>
      <c r="H373" t="s">
        <v>308</v>
      </c>
      <c r="I373" t="s">
        <v>24</v>
      </c>
      <c r="J373" s="10">
        <v>50</v>
      </c>
    </row>
    <row r="374" spans="1:10" x14ac:dyDescent="0.2">
      <c r="A374" t="s">
        <v>123</v>
      </c>
      <c r="B374" t="s">
        <v>307</v>
      </c>
      <c r="C374" t="s">
        <v>338</v>
      </c>
      <c r="D374" t="s">
        <v>22</v>
      </c>
      <c r="E374" t="s">
        <v>16</v>
      </c>
      <c r="F374" s="10">
        <v>18</v>
      </c>
      <c r="G374" t="s">
        <v>13</v>
      </c>
      <c r="H374" t="s">
        <v>353</v>
      </c>
      <c r="I374" t="s">
        <v>24</v>
      </c>
      <c r="J374" s="10">
        <v>50</v>
      </c>
    </row>
    <row r="375" spans="1:10" x14ac:dyDescent="0.2">
      <c r="A375" t="s">
        <v>123</v>
      </c>
      <c r="B375" t="s">
        <v>225</v>
      </c>
      <c r="C375" t="s">
        <v>338</v>
      </c>
      <c r="D375" t="s">
        <v>22</v>
      </c>
      <c r="E375" t="s">
        <v>16</v>
      </c>
      <c r="F375" s="10">
        <v>20</v>
      </c>
      <c r="G375" t="s">
        <v>13</v>
      </c>
      <c r="H375" t="s">
        <v>342</v>
      </c>
      <c r="I375" t="s">
        <v>24</v>
      </c>
      <c r="J375" s="10">
        <v>50</v>
      </c>
    </row>
    <row r="376" spans="1:10" x14ac:dyDescent="0.2">
      <c r="A376" t="s">
        <v>123</v>
      </c>
      <c r="B376" t="s">
        <v>309</v>
      </c>
      <c r="C376" t="s">
        <v>338</v>
      </c>
      <c r="D376" t="s">
        <v>22</v>
      </c>
      <c r="E376" t="s">
        <v>16</v>
      </c>
      <c r="F376" s="10">
        <v>20</v>
      </c>
      <c r="G376" t="s">
        <v>13</v>
      </c>
      <c r="H376" t="s">
        <v>354</v>
      </c>
      <c r="I376" t="s">
        <v>24</v>
      </c>
      <c r="J376" s="10">
        <v>50</v>
      </c>
    </row>
    <row r="377" spans="1:10" x14ac:dyDescent="0.2">
      <c r="A377" t="s">
        <v>123</v>
      </c>
      <c r="B377" t="s">
        <v>310</v>
      </c>
      <c r="C377" t="s">
        <v>338</v>
      </c>
      <c r="D377" t="s">
        <v>22</v>
      </c>
      <c r="E377" t="s">
        <v>16</v>
      </c>
      <c r="F377" s="10">
        <v>20</v>
      </c>
      <c r="G377" t="s">
        <v>13</v>
      </c>
      <c r="H377" t="s">
        <v>348</v>
      </c>
      <c r="I377" t="s">
        <v>24</v>
      </c>
      <c r="J377" s="10">
        <v>50</v>
      </c>
    </row>
    <row r="378" spans="1:10" x14ac:dyDescent="0.2">
      <c r="A378" t="s">
        <v>123</v>
      </c>
      <c r="B378" t="s">
        <v>311</v>
      </c>
      <c r="C378" t="s">
        <v>338</v>
      </c>
      <c r="D378" t="s">
        <v>22</v>
      </c>
      <c r="E378" t="s">
        <v>16</v>
      </c>
      <c r="F378" s="10">
        <v>20</v>
      </c>
      <c r="G378" t="s">
        <v>13</v>
      </c>
      <c r="H378" t="s">
        <v>353</v>
      </c>
      <c r="I378" t="s">
        <v>24</v>
      </c>
      <c r="J378" s="10">
        <v>50</v>
      </c>
    </row>
    <row r="379" spans="1:10" x14ac:dyDescent="0.2">
      <c r="A379" t="s">
        <v>123</v>
      </c>
      <c r="B379" t="s">
        <v>312</v>
      </c>
      <c r="C379" t="s">
        <v>338</v>
      </c>
      <c r="D379" t="s">
        <v>22</v>
      </c>
      <c r="E379" t="s">
        <v>16</v>
      </c>
      <c r="F379" s="10">
        <v>19</v>
      </c>
      <c r="G379" t="s">
        <v>13</v>
      </c>
      <c r="H379" t="s">
        <v>350</v>
      </c>
      <c r="I379" t="s">
        <v>24</v>
      </c>
      <c r="J379" s="10">
        <v>50</v>
      </c>
    </row>
    <row r="380" spans="1:10" x14ac:dyDescent="0.2">
      <c r="A380" t="s">
        <v>123</v>
      </c>
      <c r="B380" t="s">
        <v>313</v>
      </c>
      <c r="C380" t="s">
        <v>338</v>
      </c>
      <c r="D380" t="s">
        <v>22</v>
      </c>
      <c r="E380" t="s">
        <v>16</v>
      </c>
      <c r="F380" s="10">
        <v>19</v>
      </c>
      <c r="G380" t="s">
        <v>13</v>
      </c>
      <c r="H380" t="s">
        <v>354</v>
      </c>
      <c r="I380" t="s">
        <v>24</v>
      </c>
      <c r="J380" s="10">
        <v>50</v>
      </c>
    </row>
    <row r="381" spans="1:10" x14ac:dyDescent="0.2">
      <c r="A381" t="s">
        <v>123</v>
      </c>
      <c r="B381" t="s">
        <v>314</v>
      </c>
      <c r="C381" t="s">
        <v>338</v>
      </c>
      <c r="D381" t="s">
        <v>22</v>
      </c>
      <c r="E381" t="s">
        <v>16</v>
      </c>
      <c r="F381" s="10">
        <v>18</v>
      </c>
      <c r="G381" t="s">
        <v>13</v>
      </c>
      <c r="H381" t="s">
        <v>355</v>
      </c>
      <c r="I381" t="s">
        <v>24</v>
      </c>
      <c r="J381" s="10">
        <v>50</v>
      </c>
    </row>
    <row r="382" spans="1:10" x14ac:dyDescent="0.2">
      <c r="A382" t="s">
        <v>123</v>
      </c>
      <c r="B382" t="s">
        <v>315</v>
      </c>
      <c r="C382" t="s">
        <v>338</v>
      </c>
      <c r="D382" t="s">
        <v>22</v>
      </c>
      <c r="E382" t="s">
        <v>16</v>
      </c>
      <c r="F382" s="10">
        <v>12</v>
      </c>
      <c r="G382" t="s">
        <v>13</v>
      </c>
      <c r="H382" t="s">
        <v>356</v>
      </c>
      <c r="I382" t="s">
        <v>24</v>
      </c>
      <c r="J382" s="10">
        <v>50</v>
      </c>
    </row>
    <row r="383" spans="1:10" x14ac:dyDescent="0.2">
      <c r="A383" t="s">
        <v>123</v>
      </c>
      <c r="B383" t="s">
        <v>316</v>
      </c>
      <c r="C383" t="s">
        <v>338</v>
      </c>
      <c r="D383" t="s">
        <v>22</v>
      </c>
      <c r="E383" t="s">
        <v>16</v>
      </c>
      <c r="F383" s="10">
        <v>16</v>
      </c>
      <c r="G383" t="s">
        <v>13</v>
      </c>
      <c r="H383" t="s">
        <v>357</v>
      </c>
      <c r="I383" t="s">
        <v>24</v>
      </c>
      <c r="J383" s="10">
        <v>50</v>
      </c>
    </row>
    <row r="384" spans="1:10" x14ac:dyDescent="0.2">
      <c r="A384" t="s">
        <v>123</v>
      </c>
      <c r="B384" t="s">
        <v>317</v>
      </c>
      <c r="C384" t="s">
        <v>338</v>
      </c>
      <c r="D384" t="s">
        <v>22</v>
      </c>
      <c r="E384" t="s">
        <v>16</v>
      </c>
      <c r="F384" s="10">
        <v>16</v>
      </c>
      <c r="G384" t="s">
        <v>13</v>
      </c>
      <c r="H384" t="s">
        <v>358</v>
      </c>
      <c r="I384" t="s">
        <v>24</v>
      </c>
      <c r="J384" s="10">
        <v>50</v>
      </c>
    </row>
    <row r="385" spans="1:10" x14ac:dyDescent="0.2">
      <c r="A385" t="s">
        <v>123</v>
      </c>
      <c r="B385" t="s">
        <v>318</v>
      </c>
      <c r="C385" t="s">
        <v>338</v>
      </c>
      <c r="D385" t="s">
        <v>22</v>
      </c>
      <c r="E385" t="s">
        <v>16</v>
      </c>
      <c r="F385" s="10">
        <v>20</v>
      </c>
      <c r="G385" t="s">
        <v>13</v>
      </c>
      <c r="H385" t="s">
        <v>355</v>
      </c>
      <c r="I385" t="s">
        <v>24</v>
      </c>
      <c r="J385" s="10">
        <v>50</v>
      </c>
    </row>
    <row r="386" spans="1:10" x14ac:dyDescent="0.2">
      <c r="A386" t="s">
        <v>123</v>
      </c>
      <c r="B386" t="s">
        <v>319</v>
      </c>
      <c r="C386" t="s">
        <v>338</v>
      </c>
      <c r="D386" t="s">
        <v>22</v>
      </c>
      <c r="E386" t="s">
        <v>16</v>
      </c>
      <c r="F386" s="10">
        <v>20</v>
      </c>
      <c r="G386" t="s">
        <v>13</v>
      </c>
      <c r="H386" t="s">
        <v>359</v>
      </c>
      <c r="I386" t="s">
        <v>24</v>
      </c>
      <c r="J386" s="10">
        <v>50</v>
      </c>
    </row>
    <row r="387" spans="1:10" x14ac:dyDescent="0.2">
      <c r="A387" t="s">
        <v>123</v>
      </c>
      <c r="B387" t="s">
        <v>239</v>
      </c>
      <c r="C387" t="s">
        <v>338</v>
      </c>
      <c r="D387" t="s">
        <v>22</v>
      </c>
      <c r="E387" t="s">
        <v>16</v>
      </c>
      <c r="F387" s="10">
        <v>19</v>
      </c>
      <c r="G387" t="s">
        <v>13</v>
      </c>
      <c r="H387" t="s">
        <v>357</v>
      </c>
      <c r="I387" t="s">
        <v>24</v>
      </c>
      <c r="J387" s="10">
        <v>50</v>
      </c>
    </row>
    <row r="388" spans="1:10" x14ac:dyDescent="0.2">
      <c r="A388" t="s">
        <v>123</v>
      </c>
      <c r="B388" t="s">
        <v>360</v>
      </c>
      <c r="C388" t="s">
        <v>338</v>
      </c>
      <c r="D388" t="s">
        <v>22</v>
      </c>
      <c r="E388" t="s">
        <v>16</v>
      </c>
      <c r="F388" s="10">
        <v>20</v>
      </c>
      <c r="G388" t="s">
        <v>13</v>
      </c>
      <c r="H388" t="s">
        <v>358</v>
      </c>
      <c r="I388" t="s">
        <v>24</v>
      </c>
      <c r="J388" s="10">
        <v>50</v>
      </c>
    </row>
    <row r="389" spans="1:10" x14ac:dyDescent="0.2">
      <c r="A389" t="s">
        <v>123</v>
      </c>
      <c r="B389" t="s">
        <v>320</v>
      </c>
      <c r="C389" t="s">
        <v>338</v>
      </c>
      <c r="D389" t="s">
        <v>22</v>
      </c>
      <c r="E389" t="s">
        <v>16</v>
      </c>
      <c r="F389" s="10">
        <v>18</v>
      </c>
      <c r="G389" t="s">
        <v>13</v>
      </c>
      <c r="H389" t="s">
        <v>345</v>
      </c>
      <c r="I389" t="s">
        <v>24</v>
      </c>
      <c r="J389" s="10">
        <v>50</v>
      </c>
    </row>
    <row r="390" spans="1:10" x14ac:dyDescent="0.2">
      <c r="A390" t="s">
        <v>123</v>
      </c>
      <c r="B390" t="s">
        <v>321</v>
      </c>
      <c r="C390" t="s">
        <v>338</v>
      </c>
      <c r="D390" t="s">
        <v>22</v>
      </c>
      <c r="E390" t="s">
        <v>16</v>
      </c>
      <c r="F390" s="10">
        <v>20</v>
      </c>
      <c r="G390" t="s">
        <v>13</v>
      </c>
      <c r="H390" t="s">
        <v>359</v>
      </c>
      <c r="I390" t="s">
        <v>24</v>
      </c>
      <c r="J390" s="10">
        <v>50</v>
      </c>
    </row>
    <row r="391" spans="1:10" x14ac:dyDescent="0.2">
      <c r="A391" t="s">
        <v>123</v>
      </c>
      <c r="B391" t="s">
        <v>322</v>
      </c>
      <c r="C391" t="s">
        <v>338</v>
      </c>
      <c r="D391" t="s">
        <v>22</v>
      </c>
      <c r="E391" t="s">
        <v>16</v>
      </c>
      <c r="F391" s="10">
        <v>18</v>
      </c>
      <c r="G391" t="s">
        <v>13</v>
      </c>
      <c r="H391" t="s">
        <v>361</v>
      </c>
      <c r="I391" t="s">
        <v>24</v>
      </c>
      <c r="J391" s="10">
        <v>50</v>
      </c>
    </row>
    <row r="392" spans="1:10" x14ac:dyDescent="0.2">
      <c r="A392" t="s">
        <v>123</v>
      </c>
      <c r="B392" t="s">
        <v>323</v>
      </c>
      <c r="C392" t="s">
        <v>338</v>
      </c>
      <c r="D392" t="s">
        <v>22</v>
      </c>
      <c r="E392" t="s">
        <v>16</v>
      </c>
      <c r="F392" s="10">
        <v>20</v>
      </c>
      <c r="G392" t="s">
        <v>13</v>
      </c>
      <c r="H392" t="s">
        <v>362</v>
      </c>
      <c r="I392" t="s">
        <v>24</v>
      </c>
      <c r="J392" s="10">
        <v>50</v>
      </c>
    </row>
    <row r="393" spans="1:10" x14ac:dyDescent="0.2">
      <c r="A393" t="s">
        <v>123</v>
      </c>
      <c r="B393" t="s">
        <v>324</v>
      </c>
      <c r="C393" t="s">
        <v>338</v>
      </c>
      <c r="D393" t="s">
        <v>22</v>
      </c>
      <c r="E393" t="s">
        <v>16</v>
      </c>
      <c r="F393" s="10">
        <v>18</v>
      </c>
      <c r="G393" t="s">
        <v>13</v>
      </c>
      <c r="H393" t="s">
        <v>355</v>
      </c>
      <c r="I393" t="s">
        <v>24</v>
      </c>
      <c r="J393" s="10">
        <v>50</v>
      </c>
    </row>
    <row r="394" spans="1:10" x14ac:dyDescent="0.2">
      <c r="A394" t="s">
        <v>123</v>
      </c>
      <c r="B394" t="s">
        <v>325</v>
      </c>
      <c r="C394" t="s">
        <v>338</v>
      </c>
      <c r="D394" t="s">
        <v>22</v>
      </c>
      <c r="E394" t="s">
        <v>16</v>
      </c>
      <c r="F394" s="10">
        <v>17</v>
      </c>
      <c r="G394" t="s">
        <v>13</v>
      </c>
      <c r="H394" t="s">
        <v>356</v>
      </c>
      <c r="I394" t="s">
        <v>24</v>
      </c>
      <c r="J394" s="10">
        <v>50</v>
      </c>
    </row>
    <row r="395" spans="1:10" x14ac:dyDescent="0.2">
      <c r="A395" t="s">
        <v>123</v>
      </c>
      <c r="B395" t="s">
        <v>326</v>
      </c>
      <c r="C395" t="s">
        <v>338</v>
      </c>
      <c r="D395" t="s">
        <v>22</v>
      </c>
      <c r="E395" t="s">
        <v>16</v>
      </c>
      <c r="F395" s="10">
        <v>12</v>
      </c>
      <c r="G395" t="s">
        <v>13</v>
      </c>
      <c r="H395" t="s">
        <v>361</v>
      </c>
      <c r="I395" t="s">
        <v>24</v>
      </c>
      <c r="J395" s="10">
        <v>50</v>
      </c>
    </row>
    <row r="396" spans="1:10" x14ac:dyDescent="0.2">
      <c r="A396" t="s">
        <v>123</v>
      </c>
      <c r="B396" t="s">
        <v>214</v>
      </c>
      <c r="C396" t="s">
        <v>338</v>
      </c>
      <c r="D396" t="s">
        <v>22</v>
      </c>
      <c r="E396" t="s">
        <v>16</v>
      </c>
      <c r="F396" s="10">
        <v>17</v>
      </c>
      <c r="G396" t="s">
        <v>13</v>
      </c>
      <c r="H396" t="s">
        <v>362</v>
      </c>
      <c r="I396" t="s">
        <v>24</v>
      </c>
      <c r="J396" s="10">
        <v>50</v>
      </c>
    </row>
    <row r="397" spans="1:10" x14ac:dyDescent="0.2">
      <c r="A397" t="s">
        <v>132</v>
      </c>
      <c r="B397" t="s">
        <v>43</v>
      </c>
      <c r="C397" t="s">
        <v>363</v>
      </c>
      <c r="D397" t="s">
        <v>274</v>
      </c>
      <c r="E397" t="s">
        <v>12</v>
      </c>
      <c r="F397" s="10">
        <v>24</v>
      </c>
      <c r="G397" t="s">
        <v>13</v>
      </c>
      <c r="H397" t="s">
        <v>365</v>
      </c>
      <c r="I397" t="s">
        <v>24</v>
      </c>
      <c r="J397" s="10">
        <v>0</v>
      </c>
    </row>
    <row r="398" spans="1:10" x14ac:dyDescent="0.2">
      <c r="A398" t="s">
        <v>132</v>
      </c>
      <c r="B398" t="s">
        <v>45</v>
      </c>
      <c r="C398" t="s">
        <v>363</v>
      </c>
      <c r="D398" t="s">
        <v>274</v>
      </c>
      <c r="E398" t="s">
        <v>12</v>
      </c>
      <c r="F398" s="10">
        <v>21</v>
      </c>
      <c r="G398" t="s">
        <v>13</v>
      </c>
      <c r="H398" t="s">
        <v>365</v>
      </c>
      <c r="I398" t="s">
        <v>24</v>
      </c>
      <c r="J398" s="10">
        <v>0</v>
      </c>
    </row>
    <row r="399" spans="1:10" x14ac:dyDescent="0.2">
      <c r="A399" t="s">
        <v>132</v>
      </c>
      <c r="B399" t="s">
        <v>47</v>
      </c>
      <c r="C399" t="s">
        <v>363</v>
      </c>
      <c r="D399" t="s">
        <v>274</v>
      </c>
      <c r="E399" t="s">
        <v>12</v>
      </c>
      <c r="F399" s="10">
        <v>10</v>
      </c>
      <c r="G399" t="s">
        <v>13</v>
      </c>
      <c r="H399" t="s">
        <v>365</v>
      </c>
      <c r="I399" t="s">
        <v>24</v>
      </c>
      <c r="J399" s="10">
        <v>0</v>
      </c>
    </row>
    <row r="400" spans="1:10" x14ac:dyDescent="0.2">
      <c r="A400" t="s">
        <v>134</v>
      </c>
      <c r="B400" t="s">
        <v>9</v>
      </c>
      <c r="C400" t="s">
        <v>366</v>
      </c>
      <c r="D400" t="s">
        <v>22</v>
      </c>
      <c r="E400" t="s">
        <v>16</v>
      </c>
      <c r="F400" s="10">
        <v>9</v>
      </c>
      <c r="G400" t="s">
        <v>13</v>
      </c>
      <c r="H400" t="s">
        <v>367</v>
      </c>
      <c r="I400" t="s">
        <v>24</v>
      </c>
      <c r="J400" s="10">
        <v>50</v>
      </c>
    </row>
    <row r="401" spans="1:10" x14ac:dyDescent="0.2">
      <c r="A401" t="s">
        <v>134</v>
      </c>
      <c r="B401" t="s">
        <v>19</v>
      </c>
      <c r="C401" t="s">
        <v>366</v>
      </c>
      <c r="D401" t="s">
        <v>22</v>
      </c>
      <c r="E401" t="s">
        <v>16</v>
      </c>
      <c r="F401" s="10">
        <v>14</v>
      </c>
      <c r="G401" t="s">
        <v>13</v>
      </c>
      <c r="H401" t="s">
        <v>367</v>
      </c>
      <c r="I401" t="s">
        <v>24</v>
      </c>
      <c r="J401" s="10">
        <v>100</v>
      </c>
    </row>
    <row r="402" spans="1:10" x14ac:dyDescent="0.2">
      <c r="A402" t="s">
        <v>134</v>
      </c>
      <c r="B402" t="s">
        <v>25</v>
      </c>
      <c r="C402" t="s">
        <v>366</v>
      </c>
      <c r="D402" t="s">
        <v>22</v>
      </c>
      <c r="E402" t="s">
        <v>16</v>
      </c>
      <c r="F402" s="10">
        <v>15</v>
      </c>
      <c r="G402" t="s">
        <v>13</v>
      </c>
      <c r="H402" t="s">
        <v>368</v>
      </c>
      <c r="I402" t="s">
        <v>24</v>
      </c>
      <c r="J402" s="10">
        <v>100</v>
      </c>
    </row>
    <row r="403" spans="1:10" x14ac:dyDescent="0.2">
      <c r="A403" t="s">
        <v>134</v>
      </c>
      <c r="B403" t="s">
        <v>26</v>
      </c>
      <c r="C403" t="s">
        <v>366</v>
      </c>
      <c r="D403" t="s">
        <v>22</v>
      </c>
      <c r="E403" t="s">
        <v>16</v>
      </c>
      <c r="F403" s="10">
        <v>16</v>
      </c>
      <c r="G403" t="s">
        <v>13</v>
      </c>
      <c r="H403" t="s">
        <v>368</v>
      </c>
      <c r="I403" t="s">
        <v>24</v>
      </c>
      <c r="J403" s="10">
        <v>50</v>
      </c>
    </row>
    <row r="404" spans="1:10" x14ac:dyDescent="0.2">
      <c r="A404" t="s">
        <v>376</v>
      </c>
      <c r="B404" t="s">
        <v>301</v>
      </c>
      <c r="C404" t="s">
        <v>377</v>
      </c>
      <c r="D404" t="s">
        <v>22</v>
      </c>
      <c r="E404" t="s">
        <v>16</v>
      </c>
      <c r="F404" s="10">
        <v>19</v>
      </c>
      <c r="G404" t="s">
        <v>13</v>
      </c>
      <c r="H404" t="s">
        <v>378</v>
      </c>
      <c r="I404" t="s">
        <v>24</v>
      </c>
      <c r="J404" s="10">
        <v>50</v>
      </c>
    </row>
    <row r="405" spans="1:10" x14ac:dyDescent="0.2">
      <c r="A405" t="s">
        <v>376</v>
      </c>
      <c r="B405" t="s">
        <v>302</v>
      </c>
      <c r="C405" t="s">
        <v>377</v>
      </c>
      <c r="D405" t="s">
        <v>22</v>
      </c>
      <c r="E405" t="s">
        <v>16</v>
      </c>
      <c r="F405" s="10">
        <v>17</v>
      </c>
      <c r="G405" t="s">
        <v>13</v>
      </c>
      <c r="H405" t="s">
        <v>378</v>
      </c>
      <c r="I405" t="s">
        <v>24</v>
      </c>
      <c r="J405" s="10">
        <v>50</v>
      </c>
    </row>
    <row r="406" spans="1:10" x14ac:dyDescent="0.2">
      <c r="A406" t="s">
        <v>376</v>
      </c>
      <c r="B406" t="s">
        <v>303</v>
      </c>
      <c r="C406" t="s">
        <v>377</v>
      </c>
      <c r="D406" t="s">
        <v>22</v>
      </c>
      <c r="E406" t="s">
        <v>16</v>
      </c>
      <c r="F406" s="10">
        <v>21</v>
      </c>
      <c r="G406" t="s">
        <v>13</v>
      </c>
      <c r="H406" t="s">
        <v>380</v>
      </c>
      <c r="I406" t="s">
        <v>24</v>
      </c>
      <c r="J406" s="10">
        <v>50</v>
      </c>
    </row>
    <row r="407" spans="1:10" x14ac:dyDescent="0.2">
      <c r="A407" t="s">
        <v>376</v>
      </c>
      <c r="B407" t="s">
        <v>304</v>
      </c>
      <c r="C407" t="s">
        <v>377</v>
      </c>
      <c r="D407" t="s">
        <v>22</v>
      </c>
      <c r="E407" t="s">
        <v>16</v>
      </c>
      <c r="F407" s="10">
        <v>22</v>
      </c>
      <c r="G407" t="s">
        <v>13</v>
      </c>
      <c r="H407" t="s">
        <v>380</v>
      </c>
      <c r="I407" t="s">
        <v>24</v>
      </c>
      <c r="J407" s="10">
        <v>50</v>
      </c>
    </row>
    <row r="408" spans="1:10" x14ac:dyDescent="0.2">
      <c r="A408" t="s">
        <v>376</v>
      </c>
      <c r="B408" t="s">
        <v>225</v>
      </c>
      <c r="C408" t="s">
        <v>377</v>
      </c>
      <c r="D408" t="s">
        <v>22</v>
      </c>
      <c r="E408" t="s">
        <v>16</v>
      </c>
      <c r="F408" s="10">
        <v>10</v>
      </c>
      <c r="G408" t="s">
        <v>13</v>
      </c>
      <c r="H408" t="s">
        <v>381</v>
      </c>
      <c r="I408" t="s">
        <v>24</v>
      </c>
      <c r="J408" s="10">
        <v>0</v>
      </c>
    </row>
    <row r="409" spans="1:10" x14ac:dyDescent="0.2">
      <c r="A409" t="s">
        <v>376</v>
      </c>
      <c r="B409" t="s">
        <v>309</v>
      </c>
      <c r="C409" t="s">
        <v>377</v>
      </c>
      <c r="D409" t="s">
        <v>22</v>
      </c>
      <c r="E409" t="s">
        <v>16</v>
      </c>
      <c r="F409" s="10">
        <v>9</v>
      </c>
      <c r="G409" t="s">
        <v>13</v>
      </c>
      <c r="H409" t="s">
        <v>381</v>
      </c>
      <c r="I409" t="s">
        <v>24</v>
      </c>
      <c r="J409" s="10">
        <v>0</v>
      </c>
    </row>
    <row r="410" spans="1:10" x14ac:dyDescent="0.2">
      <c r="A410" t="s">
        <v>376</v>
      </c>
      <c r="B410" t="s">
        <v>310</v>
      </c>
      <c r="C410" t="s">
        <v>377</v>
      </c>
      <c r="D410" t="s">
        <v>22</v>
      </c>
      <c r="E410" t="s">
        <v>16</v>
      </c>
      <c r="F410" s="10">
        <v>21</v>
      </c>
      <c r="G410" t="s">
        <v>13</v>
      </c>
      <c r="H410" t="s">
        <v>382</v>
      </c>
      <c r="I410" t="s">
        <v>24</v>
      </c>
      <c r="J410" s="10">
        <v>0</v>
      </c>
    </row>
    <row r="411" spans="1:10" x14ac:dyDescent="0.2">
      <c r="A411" t="s">
        <v>376</v>
      </c>
      <c r="B411" t="s">
        <v>311</v>
      </c>
      <c r="C411" t="s">
        <v>377</v>
      </c>
      <c r="D411" t="s">
        <v>22</v>
      </c>
      <c r="E411" t="s">
        <v>16</v>
      </c>
      <c r="F411" s="10">
        <v>22</v>
      </c>
      <c r="G411" t="s">
        <v>13</v>
      </c>
      <c r="H411" t="s">
        <v>382</v>
      </c>
      <c r="I411" t="s">
        <v>24</v>
      </c>
      <c r="J411" s="10">
        <v>0</v>
      </c>
    </row>
    <row r="412" spans="1:10" x14ac:dyDescent="0.2">
      <c r="A412" t="s">
        <v>376</v>
      </c>
      <c r="B412" t="s">
        <v>318</v>
      </c>
      <c r="C412" t="s">
        <v>377</v>
      </c>
      <c r="D412" t="s">
        <v>22</v>
      </c>
      <c r="E412" t="s">
        <v>16</v>
      </c>
      <c r="F412" s="10">
        <v>22</v>
      </c>
      <c r="G412" t="s">
        <v>13</v>
      </c>
      <c r="H412" t="s">
        <v>383</v>
      </c>
      <c r="I412" t="s">
        <v>24</v>
      </c>
      <c r="J412" s="10">
        <v>50</v>
      </c>
    </row>
    <row r="413" spans="1:10" x14ac:dyDescent="0.2">
      <c r="A413" t="s">
        <v>376</v>
      </c>
      <c r="B413" t="s">
        <v>319</v>
      </c>
      <c r="C413" t="s">
        <v>377</v>
      </c>
      <c r="D413" t="s">
        <v>22</v>
      </c>
      <c r="E413" t="s">
        <v>16</v>
      </c>
      <c r="F413" s="10">
        <v>22</v>
      </c>
      <c r="G413" t="s">
        <v>13</v>
      </c>
      <c r="H413" t="s">
        <v>383</v>
      </c>
      <c r="I413" t="s">
        <v>24</v>
      </c>
      <c r="J413" s="10">
        <v>50</v>
      </c>
    </row>
    <row r="414" spans="1:10" x14ac:dyDescent="0.2">
      <c r="A414" t="s">
        <v>376</v>
      </c>
      <c r="B414" t="s">
        <v>239</v>
      </c>
      <c r="C414" t="s">
        <v>377</v>
      </c>
      <c r="D414" t="s">
        <v>22</v>
      </c>
      <c r="E414" t="s">
        <v>16</v>
      </c>
      <c r="F414" s="10">
        <v>22</v>
      </c>
      <c r="G414" t="s">
        <v>13</v>
      </c>
      <c r="H414" t="s">
        <v>383</v>
      </c>
      <c r="I414" t="s">
        <v>24</v>
      </c>
      <c r="J414" s="10">
        <v>50</v>
      </c>
    </row>
    <row r="415" spans="1:10" x14ac:dyDescent="0.2">
      <c r="A415" t="s">
        <v>376</v>
      </c>
      <c r="B415" t="s">
        <v>360</v>
      </c>
      <c r="C415" t="s">
        <v>377</v>
      </c>
      <c r="D415" t="s">
        <v>22</v>
      </c>
      <c r="E415" t="s">
        <v>16</v>
      </c>
      <c r="F415" s="10">
        <v>20</v>
      </c>
      <c r="G415" t="s">
        <v>13</v>
      </c>
      <c r="H415" t="s">
        <v>383</v>
      </c>
      <c r="I415" t="s">
        <v>24</v>
      </c>
      <c r="J415" s="10">
        <v>50</v>
      </c>
    </row>
    <row r="416" spans="1:10" x14ac:dyDescent="0.2">
      <c r="A416" t="s">
        <v>376</v>
      </c>
      <c r="B416" t="s">
        <v>320</v>
      </c>
      <c r="C416" t="s">
        <v>377</v>
      </c>
      <c r="D416" t="s">
        <v>22</v>
      </c>
      <c r="E416" t="s">
        <v>16</v>
      </c>
      <c r="F416" s="10">
        <v>17</v>
      </c>
      <c r="G416" t="s">
        <v>13</v>
      </c>
      <c r="H416" t="s">
        <v>384</v>
      </c>
      <c r="I416" t="s">
        <v>24</v>
      </c>
      <c r="J416" s="10">
        <v>0</v>
      </c>
    </row>
    <row r="417" spans="1:10" x14ac:dyDescent="0.2">
      <c r="A417" t="s">
        <v>376</v>
      </c>
      <c r="B417" t="s">
        <v>321</v>
      </c>
      <c r="C417" t="s">
        <v>377</v>
      </c>
      <c r="D417" t="s">
        <v>22</v>
      </c>
      <c r="E417" t="s">
        <v>16</v>
      </c>
      <c r="F417" s="10">
        <v>18</v>
      </c>
      <c r="G417" t="s">
        <v>13</v>
      </c>
      <c r="H417" t="s">
        <v>384</v>
      </c>
      <c r="I417" t="s">
        <v>24</v>
      </c>
      <c r="J417" s="10">
        <v>0</v>
      </c>
    </row>
    <row r="418" spans="1:10" x14ac:dyDescent="0.2">
      <c r="A418" t="s">
        <v>376</v>
      </c>
      <c r="B418" t="s">
        <v>324</v>
      </c>
      <c r="C418" t="s">
        <v>377</v>
      </c>
      <c r="D418" t="s">
        <v>22</v>
      </c>
      <c r="E418" t="s">
        <v>16</v>
      </c>
      <c r="F418" s="10">
        <v>20</v>
      </c>
      <c r="G418" t="s">
        <v>13</v>
      </c>
      <c r="H418" t="s">
        <v>378</v>
      </c>
      <c r="I418" t="s">
        <v>24</v>
      </c>
      <c r="J418" s="10">
        <v>0</v>
      </c>
    </row>
    <row r="419" spans="1:10" x14ac:dyDescent="0.2">
      <c r="A419" t="s">
        <v>376</v>
      </c>
      <c r="B419" t="s">
        <v>325</v>
      </c>
      <c r="C419" t="s">
        <v>377</v>
      </c>
      <c r="D419" t="s">
        <v>22</v>
      </c>
      <c r="E419" t="s">
        <v>16</v>
      </c>
      <c r="F419" s="10">
        <v>17</v>
      </c>
      <c r="G419" t="s">
        <v>13</v>
      </c>
      <c r="H419" t="s">
        <v>378</v>
      </c>
      <c r="I419" t="s">
        <v>24</v>
      </c>
      <c r="J419" s="10">
        <v>0</v>
      </c>
    </row>
    <row r="420" spans="1:10" x14ac:dyDescent="0.2">
      <c r="A420" t="s">
        <v>376</v>
      </c>
      <c r="B420" t="s">
        <v>326</v>
      </c>
      <c r="C420" t="s">
        <v>377</v>
      </c>
      <c r="D420" t="s">
        <v>22</v>
      </c>
      <c r="E420" t="s">
        <v>16</v>
      </c>
      <c r="F420" s="10">
        <v>22</v>
      </c>
      <c r="G420" t="s">
        <v>13</v>
      </c>
      <c r="H420" t="s">
        <v>385</v>
      </c>
      <c r="I420" t="s">
        <v>24</v>
      </c>
      <c r="J420" s="10">
        <v>50</v>
      </c>
    </row>
    <row r="421" spans="1:10" x14ac:dyDescent="0.2">
      <c r="A421" t="s">
        <v>376</v>
      </c>
      <c r="B421" t="s">
        <v>214</v>
      </c>
      <c r="C421" t="s">
        <v>377</v>
      </c>
      <c r="D421" t="s">
        <v>22</v>
      </c>
      <c r="E421" t="s">
        <v>16</v>
      </c>
      <c r="F421" s="10">
        <v>21</v>
      </c>
      <c r="G421" t="s">
        <v>13</v>
      </c>
      <c r="H421" t="s">
        <v>385</v>
      </c>
      <c r="I421" t="s">
        <v>24</v>
      </c>
      <c r="J421" s="10">
        <v>50</v>
      </c>
    </row>
    <row r="422" spans="1:10" x14ac:dyDescent="0.2">
      <c r="A422" t="s">
        <v>376</v>
      </c>
      <c r="B422" t="s">
        <v>327</v>
      </c>
      <c r="C422" t="s">
        <v>377</v>
      </c>
      <c r="D422" t="s">
        <v>22</v>
      </c>
      <c r="E422" t="s">
        <v>16</v>
      </c>
      <c r="F422" s="10">
        <v>21</v>
      </c>
      <c r="G422" t="s">
        <v>13</v>
      </c>
      <c r="H422" t="s">
        <v>382</v>
      </c>
      <c r="I422" t="s">
        <v>24</v>
      </c>
      <c r="J422" s="10">
        <v>50</v>
      </c>
    </row>
    <row r="423" spans="1:10" x14ac:dyDescent="0.2">
      <c r="A423" t="s">
        <v>376</v>
      </c>
      <c r="B423" t="s">
        <v>328</v>
      </c>
      <c r="C423" t="s">
        <v>377</v>
      </c>
      <c r="D423" t="s">
        <v>22</v>
      </c>
      <c r="E423" t="s">
        <v>16</v>
      </c>
      <c r="F423" s="10">
        <v>22</v>
      </c>
      <c r="G423" t="s">
        <v>13</v>
      </c>
      <c r="H423" t="s">
        <v>382</v>
      </c>
      <c r="I423" t="s">
        <v>24</v>
      </c>
      <c r="J423" s="10">
        <v>50</v>
      </c>
    </row>
    <row r="424" spans="1:10" x14ac:dyDescent="0.2">
      <c r="A424" t="s">
        <v>376</v>
      </c>
      <c r="B424" t="s">
        <v>329</v>
      </c>
      <c r="C424" t="s">
        <v>377</v>
      </c>
      <c r="D424" t="s">
        <v>22</v>
      </c>
      <c r="E424" t="s">
        <v>16</v>
      </c>
      <c r="F424" s="10">
        <v>12</v>
      </c>
      <c r="G424" t="s">
        <v>13</v>
      </c>
      <c r="H424" t="s">
        <v>380</v>
      </c>
      <c r="I424" t="s">
        <v>24</v>
      </c>
      <c r="J424" s="10">
        <v>0</v>
      </c>
    </row>
    <row r="425" spans="1:10" x14ac:dyDescent="0.2">
      <c r="A425" t="s">
        <v>376</v>
      </c>
      <c r="B425" t="s">
        <v>386</v>
      </c>
      <c r="C425" t="s">
        <v>377</v>
      </c>
      <c r="D425" t="s">
        <v>22</v>
      </c>
      <c r="E425" t="s">
        <v>16</v>
      </c>
      <c r="F425" s="10">
        <v>14</v>
      </c>
      <c r="G425" t="s">
        <v>13</v>
      </c>
      <c r="H425" t="s">
        <v>380</v>
      </c>
      <c r="I425" t="s">
        <v>24</v>
      </c>
      <c r="J425" s="10">
        <v>0</v>
      </c>
    </row>
    <row r="426" spans="1:10" x14ac:dyDescent="0.2">
      <c r="A426" t="s">
        <v>376</v>
      </c>
      <c r="B426" t="s">
        <v>388</v>
      </c>
      <c r="C426" t="s">
        <v>377</v>
      </c>
      <c r="D426" t="s">
        <v>22</v>
      </c>
      <c r="E426" t="s">
        <v>16</v>
      </c>
      <c r="F426" s="10">
        <v>17</v>
      </c>
      <c r="G426" t="s">
        <v>13</v>
      </c>
      <c r="H426" t="s">
        <v>389</v>
      </c>
      <c r="I426" t="s">
        <v>24</v>
      </c>
      <c r="J426" s="10">
        <v>50</v>
      </c>
    </row>
    <row r="427" spans="1:10" x14ac:dyDescent="0.2">
      <c r="A427" t="s">
        <v>376</v>
      </c>
      <c r="B427" t="s">
        <v>390</v>
      </c>
      <c r="C427" t="s">
        <v>377</v>
      </c>
      <c r="D427" t="s">
        <v>22</v>
      </c>
      <c r="E427" t="s">
        <v>16</v>
      </c>
      <c r="F427" s="10">
        <v>14</v>
      </c>
      <c r="G427" t="s">
        <v>13</v>
      </c>
      <c r="H427" t="s">
        <v>389</v>
      </c>
      <c r="I427" t="s">
        <v>24</v>
      </c>
      <c r="J427" s="10">
        <v>50</v>
      </c>
    </row>
    <row r="428" spans="1:10" x14ac:dyDescent="0.2">
      <c r="A428" t="s">
        <v>376</v>
      </c>
      <c r="B428" t="s">
        <v>391</v>
      </c>
      <c r="C428" t="s">
        <v>377</v>
      </c>
      <c r="D428" t="s">
        <v>22</v>
      </c>
      <c r="E428" t="s">
        <v>16</v>
      </c>
      <c r="F428" s="10">
        <v>20</v>
      </c>
      <c r="G428" t="s">
        <v>13</v>
      </c>
      <c r="H428" t="s">
        <v>389</v>
      </c>
      <c r="I428" t="s">
        <v>24</v>
      </c>
      <c r="J428" s="10">
        <v>50</v>
      </c>
    </row>
    <row r="429" spans="1:10" x14ac:dyDescent="0.2">
      <c r="A429" t="s">
        <v>376</v>
      </c>
      <c r="B429" t="s">
        <v>215</v>
      </c>
      <c r="C429" t="s">
        <v>377</v>
      </c>
      <c r="D429" t="s">
        <v>22</v>
      </c>
      <c r="E429" t="s">
        <v>16</v>
      </c>
      <c r="F429" s="10">
        <v>21</v>
      </c>
      <c r="G429" t="s">
        <v>13</v>
      </c>
      <c r="H429" t="s">
        <v>389</v>
      </c>
      <c r="I429" t="s">
        <v>24</v>
      </c>
      <c r="J429" s="10">
        <v>50</v>
      </c>
    </row>
    <row r="430" spans="1:10" x14ac:dyDescent="0.2">
      <c r="A430" t="s">
        <v>376</v>
      </c>
      <c r="B430" t="s">
        <v>395</v>
      </c>
      <c r="C430" t="s">
        <v>377</v>
      </c>
      <c r="D430" t="s">
        <v>22</v>
      </c>
      <c r="E430" t="s">
        <v>16</v>
      </c>
      <c r="F430" s="10">
        <v>19</v>
      </c>
      <c r="G430" t="s">
        <v>13</v>
      </c>
      <c r="H430" t="s">
        <v>396</v>
      </c>
      <c r="I430" t="s">
        <v>24</v>
      </c>
      <c r="J430" s="10">
        <v>50</v>
      </c>
    </row>
    <row r="431" spans="1:10" x14ac:dyDescent="0.2">
      <c r="A431" t="s">
        <v>376</v>
      </c>
      <c r="B431" t="s">
        <v>397</v>
      </c>
      <c r="C431" t="s">
        <v>377</v>
      </c>
      <c r="D431" t="s">
        <v>22</v>
      </c>
      <c r="E431" t="s">
        <v>16</v>
      </c>
      <c r="F431" s="10">
        <v>20</v>
      </c>
      <c r="G431" t="s">
        <v>13</v>
      </c>
      <c r="H431" t="s">
        <v>396</v>
      </c>
      <c r="I431" t="s">
        <v>24</v>
      </c>
      <c r="J431" s="10">
        <v>50</v>
      </c>
    </row>
    <row r="432" spans="1:10" x14ac:dyDescent="0.2">
      <c r="A432" t="s">
        <v>376</v>
      </c>
      <c r="B432" t="s">
        <v>398</v>
      </c>
      <c r="C432" t="s">
        <v>377</v>
      </c>
      <c r="D432" t="s">
        <v>22</v>
      </c>
      <c r="E432" t="s">
        <v>16</v>
      </c>
      <c r="F432" s="10">
        <v>20</v>
      </c>
      <c r="G432" t="s">
        <v>13</v>
      </c>
      <c r="H432" t="s">
        <v>396</v>
      </c>
      <c r="I432" t="s">
        <v>24</v>
      </c>
      <c r="J432" s="10">
        <v>50</v>
      </c>
    </row>
    <row r="433" spans="1:10" x14ac:dyDescent="0.2">
      <c r="A433" t="s">
        <v>376</v>
      </c>
      <c r="B433" t="s">
        <v>399</v>
      </c>
      <c r="C433" t="s">
        <v>377</v>
      </c>
      <c r="D433" t="s">
        <v>22</v>
      </c>
      <c r="E433" t="s">
        <v>16</v>
      </c>
      <c r="F433" s="10">
        <v>15</v>
      </c>
      <c r="G433" t="s">
        <v>13</v>
      </c>
      <c r="H433" t="s">
        <v>396</v>
      </c>
      <c r="I433" t="s">
        <v>24</v>
      </c>
      <c r="J433" s="10">
        <v>50</v>
      </c>
    </row>
    <row r="434" spans="1:10" x14ac:dyDescent="0.2">
      <c r="A434" t="s">
        <v>376</v>
      </c>
      <c r="B434" t="s">
        <v>219</v>
      </c>
      <c r="C434" t="s">
        <v>377</v>
      </c>
      <c r="D434" t="s">
        <v>22</v>
      </c>
      <c r="E434" t="s">
        <v>16</v>
      </c>
      <c r="F434" s="10">
        <v>21</v>
      </c>
      <c r="G434" t="s">
        <v>13</v>
      </c>
      <c r="H434" t="s">
        <v>402</v>
      </c>
      <c r="I434" t="s">
        <v>24</v>
      </c>
      <c r="J434" s="10">
        <v>0</v>
      </c>
    </row>
    <row r="435" spans="1:10" x14ac:dyDescent="0.2">
      <c r="A435" t="s">
        <v>376</v>
      </c>
      <c r="B435" t="s">
        <v>221</v>
      </c>
      <c r="C435" t="s">
        <v>377</v>
      </c>
      <c r="D435" t="s">
        <v>22</v>
      </c>
      <c r="E435" t="s">
        <v>16</v>
      </c>
      <c r="F435" s="10">
        <v>19</v>
      </c>
      <c r="G435" t="s">
        <v>13</v>
      </c>
      <c r="H435" t="s">
        <v>402</v>
      </c>
      <c r="I435" t="s">
        <v>24</v>
      </c>
      <c r="J435" s="10">
        <v>0</v>
      </c>
    </row>
    <row r="436" spans="1:10" x14ac:dyDescent="0.2">
      <c r="A436" t="s">
        <v>376</v>
      </c>
      <c r="B436" t="s">
        <v>403</v>
      </c>
      <c r="C436" t="s">
        <v>377</v>
      </c>
      <c r="D436" t="s">
        <v>22</v>
      </c>
      <c r="E436" t="s">
        <v>16</v>
      </c>
      <c r="F436" s="10">
        <v>13</v>
      </c>
      <c r="G436" t="s">
        <v>13</v>
      </c>
      <c r="H436" t="s">
        <v>402</v>
      </c>
      <c r="I436" t="s">
        <v>24</v>
      </c>
      <c r="J436" s="10">
        <v>0</v>
      </c>
    </row>
    <row r="437" spans="1:10" x14ac:dyDescent="0.2">
      <c r="A437" t="s">
        <v>376</v>
      </c>
      <c r="B437" t="s">
        <v>404</v>
      </c>
      <c r="C437" t="s">
        <v>377</v>
      </c>
      <c r="D437" t="s">
        <v>22</v>
      </c>
      <c r="E437" t="s">
        <v>16</v>
      </c>
      <c r="F437" s="10">
        <v>18</v>
      </c>
      <c r="G437" t="s">
        <v>13</v>
      </c>
      <c r="H437" t="s">
        <v>402</v>
      </c>
      <c r="I437" t="s">
        <v>24</v>
      </c>
      <c r="J437" s="10">
        <v>0</v>
      </c>
    </row>
    <row r="438" spans="1:10" x14ac:dyDescent="0.2">
      <c r="A438" t="s">
        <v>412</v>
      </c>
      <c r="B438" t="s">
        <v>204</v>
      </c>
      <c r="C438" t="s">
        <v>413</v>
      </c>
      <c r="D438" t="s">
        <v>22</v>
      </c>
      <c r="E438" t="s">
        <v>16</v>
      </c>
      <c r="F438" s="10">
        <v>22</v>
      </c>
      <c r="G438" t="s">
        <v>13</v>
      </c>
      <c r="H438" t="s">
        <v>414</v>
      </c>
      <c r="I438" t="s">
        <v>24</v>
      </c>
      <c r="J438" s="10">
        <v>50</v>
      </c>
    </row>
    <row r="439" spans="1:10" x14ac:dyDescent="0.2">
      <c r="A439" t="s">
        <v>412</v>
      </c>
      <c r="B439" t="s">
        <v>301</v>
      </c>
      <c r="C439" t="s">
        <v>413</v>
      </c>
      <c r="D439" t="s">
        <v>22</v>
      </c>
      <c r="E439" t="s">
        <v>16</v>
      </c>
      <c r="F439" s="10">
        <v>21</v>
      </c>
      <c r="G439" t="s">
        <v>13</v>
      </c>
      <c r="H439" t="s">
        <v>415</v>
      </c>
      <c r="I439" t="s">
        <v>24</v>
      </c>
      <c r="J439" s="10">
        <v>50</v>
      </c>
    </row>
    <row r="440" spans="1:10" x14ac:dyDescent="0.2">
      <c r="A440" t="s">
        <v>412</v>
      </c>
      <c r="B440" t="s">
        <v>302</v>
      </c>
      <c r="C440" t="s">
        <v>413</v>
      </c>
      <c r="D440" t="s">
        <v>22</v>
      </c>
      <c r="E440" t="s">
        <v>16</v>
      </c>
      <c r="F440" s="10">
        <v>13</v>
      </c>
      <c r="G440" t="s">
        <v>13</v>
      </c>
      <c r="H440" t="s">
        <v>415</v>
      </c>
      <c r="I440" t="s">
        <v>24</v>
      </c>
      <c r="J440" s="10">
        <v>0</v>
      </c>
    </row>
    <row r="441" spans="1:10" x14ac:dyDescent="0.2">
      <c r="A441" t="s">
        <v>412</v>
      </c>
      <c r="B441" t="s">
        <v>307</v>
      </c>
      <c r="C441" t="s">
        <v>413</v>
      </c>
      <c r="D441" t="s">
        <v>22</v>
      </c>
      <c r="E441" t="s">
        <v>16</v>
      </c>
      <c r="F441" s="10">
        <v>18</v>
      </c>
      <c r="G441" t="s">
        <v>13</v>
      </c>
      <c r="H441" t="s">
        <v>416</v>
      </c>
      <c r="I441" t="s">
        <v>24</v>
      </c>
      <c r="J441" s="10">
        <v>50</v>
      </c>
    </row>
    <row r="442" spans="1:10" x14ac:dyDescent="0.2">
      <c r="A442" t="s">
        <v>412</v>
      </c>
      <c r="B442" t="s">
        <v>225</v>
      </c>
      <c r="C442" t="s">
        <v>413</v>
      </c>
      <c r="D442" t="s">
        <v>22</v>
      </c>
      <c r="E442" t="s">
        <v>16</v>
      </c>
      <c r="F442" s="10">
        <v>22</v>
      </c>
      <c r="G442" t="s">
        <v>13</v>
      </c>
      <c r="H442" t="s">
        <v>417</v>
      </c>
      <c r="I442" t="s">
        <v>24</v>
      </c>
      <c r="J442" s="10">
        <v>50</v>
      </c>
    </row>
    <row r="443" spans="1:10" x14ac:dyDescent="0.2">
      <c r="A443" t="s">
        <v>412</v>
      </c>
      <c r="B443" t="s">
        <v>309</v>
      </c>
      <c r="C443" t="s">
        <v>413</v>
      </c>
      <c r="D443" t="s">
        <v>22</v>
      </c>
      <c r="E443" t="s">
        <v>16</v>
      </c>
      <c r="F443" s="10">
        <v>13</v>
      </c>
      <c r="G443" t="s">
        <v>13</v>
      </c>
      <c r="H443" t="s">
        <v>417</v>
      </c>
      <c r="I443" t="s">
        <v>24</v>
      </c>
      <c r="J443" s="10">
        <v>0</v>
      </c>
    </row>
    <row r="444" spans="1:10" x14ac:dyDescent="0.2">
      <c r="A444" t="s">
        <v>412</v>
      </c>
      <c r="B444" t="s">
        <v>312</v>
      </c>
      <c r="C444" t="s">
        <v>413</v>
      </c>
      <c r="D444" t="s">
        <v>22</v>
      </c>
      <c r="E444" t="s">
        <v>16</v>
      </c>
      <c r="F444" s="10">
        <v>18</v>
      </c>
      <c r="G444" t="s">
        <v>13</v>
      </c>
      <c r="H444" t="s">
        <v>418</v>
      </c>
      <c r="I444" t="s">
        <v>24</v>
      </c>
      <c r="J444" s="10">
        <v>50</v>
      </c>
    </row>
    <row r="445" spans="1:10" x14ac:dyDescent="0.2">
      <c r="A445" t="s">
        <v>412</v>
      </c>
      <c r="B445" t="s">
        <v>316</v>
      </c>
      <c r="C445" t="s">
        <v>413</v>
      </c>
      <c r="D445" t="s">
        <v>22</v>
      </c>
      <c r="E445" t="s">
        <v>16</v>
      </c>
      <c r="F445" s="10">
        <v>18</v>
      </c>
      <c r="G445" t="s">
        <v>13</v>
      </c>
      <c r="H445" t="s">
        <v>418</v>
      </c>
      <c r="I445" t="s">
        <v>24</v>
      </c>
      <c r="J445" s="10">
        <v>0</v>
      </c>
    </row>
    <row r="446" spans="1:10" x14ac:dyDescent="0.2">
      <c r="A446" t="s">
        <v>412</v>
      </c>
      <c r="B446" t="s">
        <v>317</v>
      </c>
      <c r="C446" t="s">
        <v>413</v>
      </c>
      <c r="D446" t="s">
        <v>22</v>
      </c>
      <c r="E446" t="s">
        <v>16</v>
      </c>
      <c r="F446" s="10">
        <v>18</v>
      </c>
      <c r="G446" t="s">
        <v>13</v>
      </c>
      <c r="H446" t="s">
        <v>419</v>
      </c>
      <c r="I446" t="s">
        <v>24</v>
      </c>
      <c r="J446" s="10">
        <v>50</v>
      </c>
    </row>
    <row r="447" spans="1:10" x14ac:dyDescent="0.2">
      <c r="A447" t="s">
        <v>412</v>
      </c>
      <c r="B447" t="s">
        <v>318</v>
      </c>
      <c r="C447" t="s">
        <v>413</v>
      </c>
      <c r="D447" t="s">
        <v>22</v>
      </c>
      <c r="E447" t="s">
        <v>16</v>
      </c>
      <c r="F447" s="10">
        <v>21</v>
      </c>
      <c r="G447" t="s">
        <v>13</v>
      </c>
      <c r="H447" t="s">
        <v>419</v>
      </c>
      <c r="I447" t="s">
        <v>24</v>
      </c>
      <c r="J447" s="10">
        <v>50</v>
      </c>
    </row>
    <row r="448" spans="1:10" x14ac:dyDescent="0.2">
      <c r="A448" t="s">
        <v>412</v>
      </c>
      <c r="B448" t="s">
        <v>324</v>
      </c>
      <c r="C448" t="s">
        <v>413</v>
      </c>
      <c r="D448" t="s">
        <v>22</v>
      </c>
      <c r="E448" t="s">
        <v>16</v>
      </c>
      <c r="F448" s="10">
        <v>13</v>
      </c>
      <c r="G448" t="s">
        <v>13</v>
      </c>
      <c r="H448" t="s">
        <v>420</v>
      </c>
      <c r="I448" t="s">
        <v>24</v>
      </c>
      <c r="J448" s="10">
        <v>0</v>
      </c>
    </row>
    <row r="449" spans="1:10" x14ac:dyDescent="0.2">
      <c r="A449" t="s">
        <v>412</v>
      </c>
      <c r="B449" t="s">
        <v>325</v>
      </c>
      <c r="C449" t="s">
        <v>413</v>
      </c>
      <c r="D449" t="s">
        <v>22</v>
      </c>
      <c r="E449" t="s">
        <v>16</v>
      </c>
      <c r="F449" s="10">
        <v>16</v>
      </c>
      <c r="G449" t="s">
        <v>13</v>
      </c>
      <c r="H449" t="s">
        <v>420</v>
      </c>
      <c r="I449" t="s">
        <v>24</v>
      </c>
      <c r="J449" s="10">
        <v>50</v>
      </c>
    </row>
    <row r="450" spans="1:10" x14ac:dyDescent="0.2">
      <c r="A450" t="s">
        <v>412</v>
      </c>
      <c r="B450" t="s">
        <v>326</v>
      </c>
      <c r="C450" t="s">
        <v>413</v>
      </c>
      <c r="D450" t="s">
        <v>22</v>
      </c>
      <c r="E450" t="s">
        <v>16</v>
      </c>
      <c r="F450" s="10">
        <v>21</v>
      </c>
      <c r="G450" t="s">
        <v>13</v>
      </c>
      <c r="H450" t="s">
        <v>421</v>
      </c>
      <c r="I450" t="s">
        <v>24</v>
      </c>
      <c r="J450" s="10">
        <v>50</v>
      </c>
    </row>
    <row r="451" spans="1:10" x14ac:dyDescent="0.2">
      <c r="A451" t="s">
        <v>412</v>
      </c>
      <c r="B451" t="s">
        <v>328</v>
      </c>
      <c r="C451" t="s">
        <v>413</v>
      </c>
      <c r="D451" t="s">
        <v>22</v>
      </c>
      <c r="E451" t="s">
        <v>16</v>
      </c>
      <c r="F451" s="10">
        <v>10</v>
      </c>
      <c r="G451" t="s">
        <v>13</v>
      </c>
      <c r="H451" t="s">
        <v>384</v>
      </c>
      <c r="I451" t="s">
        <v>24</v>
      </c>
      <c r="J451" s="10">
        <v>50</v>
      </c>
    </row>
    <row r="452" spans="1:10" x14ac:dyDescent="0.2">
      <c r="A452" t="s">
        <v>412</v>
      </c>
      <c r="B452" t="s">
        <v>329</v>
      </c>
      <c r="C452" t="s">
        <v>413</v>
      </c>
      <c r="D452" t="s">
        <v>22</v>
      </c>
      <c r="E452" t="s">
        <v>16</v>
      </c>
      <c r="F452" s="10">
        <v>17</v>
      </c>
      <c r="G452" t="s">
        <v>13</v>
      </c>
      <c r="H452" t="s">
        <v>422</v>
      </c>
      <c r="I452" t="s">
        <v>24</v>
      </c>
      <c r="J452" s="10">
        <v>50</v>
      </c>
    </row>
    <row r="453" spans="1:10" x14ac:dyDescent="0.2">
      <c r="A453" t="s">
        <v>412</v>
      </c>
      <c r="B453" t="s">
        <v>386</v>
      </c>
      <c r="C453" t="s">
        <v>413</v>
      </c>
      <c r="D453" t="s">
        <v>22</v>
      </c>
      <c r="E453" t="s">
        <v>16</v>
      </c>
      <c r="F453" s="10">
        <v>22</v>
      </c>
      <c r="G453" t="s">
        <v>13</v>
      </c>
      <c r="H453" t="s">
        <v>423</v>
      </c>
      <c r="I453" t="s">
        <v>24</v>
      </c>
      <c r="J453" s="10">
        <v>50</v>
      </c>
    </row>
    <row r="454" spans="1:10" x14ac:dyDescent="0.2">
      <c r="A454" t="s">
        <v>412</v>
      </c>
      <c r="B454" t="s">
        <v>387</v>
      </c>
      <c r="C454" t="s">
        <v>413</v>
      </c>
      <c r="D454" t="s">
        <v>22</v>
      </c>
      <c r="E454" t="s">
        <v>16</v>
      </c>
      <c r="F454" s="10">
        <v>18</v>
      </c>
      <c r="G454" t="s">
        <v>13</v>
      </c>
      <c r="H454" t="s">
        <v>424</v>
      </c>
      <c r="I454" t="s">
        <v>24</v>
      </c>
      <c r="J454" s="10">
        <v>50</v>
      </c>
    </row>
    <row r="455" spans="1:10" x14ac:dyDescent="0.2">
      <c r="A455" t="s">
        <v>412</v>
      </c>
      <c r="B455" t="s">
        <v>388</v>
      </c>
      <c r="C455" t="s">
        <v>413</v>
      </c>
      <c r="D455" t="s">
        <v>22</v>
      </c>
      <c r="E455" t="s">
        <v>16</v>
      </c>
      <c r="F455" s="10">
        <v>22</v>
      </c>
      <c r="G455" t="s">
        <v>13</v>
      </c>
      <c r="H455" t="s">
        <v>424</v>
      </c>
      <c r="I455" t="s">
        <v>24</v>
      </c>
      <c r="J455" s="10">
        <v>50</v>
      </c>
    </row>
    <row r="456" spans="1:10" x14ac:dyDescent="0.2">
      <c r="A456" t="s">
        <v>412</v>
      </c>
      <c r="B456" t="s">
        <v>425</v>
      </c>
      <c r="C456" t="s">
        <v>413</v>
      </c>
      <c r="D456" t="s">
        <v>22</v>
      </c>
      <c r="E456" t="s">
        <v>16</v>
      </c>
      <c r="F456" s="10">
        <v>14</v>
      </c>
      <c r="G456" t="s">
        <v>13</v>
      </c>
      <c r="H456" t="s">
        <v>414</v>
      </c>
      <c r="I456" t="s">
        <v>24</v>
      </c>
      <c r="J456" s="10">
        <v>50</v>
      </c>
    </row>
    <row r="457" spans="1:10" x14ac:dyDescent="0.2">
      <c r="A457" t="s">
        <v>412</v>
      </c>
      <c r="B457" t="s">
        <v>392</v>
      </c>
      <c r="C457" t="s">
        <v>413</v>
      </c>
      <c r="D457" t="s">
        <v>22</v>
      </c>
      <c r="E457" t="s">
        <v>16</v>
      </c>
      <c r="F457" s="10">
        <v>20</v>
      </c>
      <c r="G457" t="s">
        <v>13</v>
      </c>
      <c r="H457" t="s">
        <v>416</v>
      </c>
      <c r="I457" t="s">
        <v>24</v>
      </c>
      <c r="J457" s="10">
        <v>50</v>
      </c>
    </row>
    <row r="458" spans="1:10" x14ac:dyDescent="0.2">
      <c r="A458" t="s">
        <v>412</v>
      </c>
      <c r="B458" t="s">
        <v>393</v>
      </c>
      <c r="C458" t="s">
        <v>413</v>
      </c>
      <c r="D458" t="s">
        <v>22</v>
      </c>
      <c r="E458" t="s">
        <v>16</v>
      </c>
      <c r="F458" s="10">
        <v>19</v>
      </c>
      <c r="G458" t="s">
        <v>13</v>
      </c>
      <c r="H458" t="s">
        <v>426</v>
      </c>
      <c r="I458" t="s">
        <v>24</v>
      </c>
      <c r="J458" s="10">
        <v>50</v>
      </c>
    </row>
    <row r="459" spans="1:10" x14ac:dyDescent="0.2">
      <c r="A459" t="s">
        <v>412</v>
      </c>
      <c r="B459" t="s">
        <v>394</v>
      </c>
      <c r="C459" t="s">
        <v>413</v>
      </c>
      <c r="D459" t="s">
        <v>22</v>
      </c>
      <c r="E459" t="s">
        <v>16</v>
      </c>
      <c r="F459" s="10">
        <v>16</v>
      </c>
      <c r="G459" t="s">
        <v>13</v>
      </c>
      <c r="H459" t="s">
        <v>422</v>
      </c>
      <c r="I459" t="s">
        <v>24</v>
      </c>
      <c r="J459" s="10">
        <v>50</v>
      </c>
    </row>
    <row r="460" spans="1:10" x14ac:dyDescent="0.2">
      <c r="A460" t="s">
        <v>412</v>
      </c>
      <c r="B460" t="s">
        <v>217</v>
      </c>
      <c r="C460" t="s">
        <v>413</v>
      </c>
      <c r="D460" t="s">
        <v>22</v>
      </c>
      <c r="E460" t="s">
        <v>16</v>
      </c>
      <c r="F460" s="10">
        <v>19</v>
      </c>
      <c r="G460" t="s">
        <v>13</v>
      </c>
      <c r="H460" t="s">
        <v>426</v>
      </c>
      <c r="I460" t="s">
        <v>24</v>
      </c>
      <c r="J460" s="10">
        <v>50</v>
      </c>
    </row>
    <row r="461" spans="1:10" x14ac:dyDescent="0.2">
      <c r="A461" t="s">
        <v>118</v>
      </c>
      <c r="B461" t="s">
        <v>43</v>
      </c>
      <c r="C461" t="s">
        <v>427</v>
      </c>
      <c r="D461" t="s">
        <v>274</v>
      </c>
      <c r="E461" t="s">
        <v>12</v>
      </c>
      <c r="F461" s="10">
        <v>28</v>
      </c>
      <c r="G461" t="s">
        <v>13</v>
      </c>
      <c r="H461" t="s">
        <v>429</v>
      </c>
      <c r="I461" t="s">
        <v>24</v>
      </c>
      <c r="J461" s="10">
        <v>50</v>
      </c>
    </row>
    <row r="462" spans="1:10" x14ac:dyDescent="0.2">
      <c r="A462" t="s">
        <v>118</v>
      </c>
      <c r="B462" t="s">
        <v>45</v>
      </c>
      <c r="C462" t="s">
        <v>427</v>
      </c>
      <c r="D462" t="s">
        <v>274</v>
      </c>
      <c r="E462" t="s">
        <v>12</v>
      </c>
      <c r="F462" s="10">
        <v>23</v>
      </c>
      <c r="G462" t="s">
        <v>13</v>
      </c>
      <c r="H462" t="s">
        <v>429</v>
      </c>
      <c r="I462" t="s">
        <v>24</v>
      </c>
      <c r="J462" s="10">
        <v>50</v>
      </c>
    </row>
    <row r="463" spans="1:10" x14ac:dyDescent="0.2">
      <c r="A463" t="s">
        <v>118</v>
      </c>
      <c r="B463" t="s">
        <v>47</v>
      </c>
      <c r="C463" t="s">
        <v>427</v>
      </c>
      <c r="D463" t="s">
        <v>274</v>
      </c>
      <c r="E463" t="s">
        <v>12</v>
      </c>
      <c r="F463" s="10">
        <v>18</v>
      </c>
      <c r="G463" t="s">
        <v>13</v>
      </c>
      <c r="H463" t="s">
        <v>429</v>
      </c>
      <c r="I463" t="s">
        <v>24</v>
      </c>
      <c r="J463" s="10">
        <v>50</v>
      </c>
    </row>
    <row r="464" spans="1:10" x14ac:dyDescent="0.2">
      <c r="A464" t="s">
        <v>430</v>
      </c>
      <c r="B464" t="s">
        <v>9</v>
      </c>
      <c r="C464" t="s">
        <v>431</v>
      </c>
      <c r="D464" t="s">
        <v>22</v>
      </c>
      <c r="E464" t="s">
        <v>16</v>
      </c>
      <c r="F464" s="10">
        <v>20</v>
      </c>
      <c r="G464" t="s">
        <v>13</v>
      </c>
      <c r="H464" t="s">
        <v>432</v>
      </c>
      <c r="I464" t="s">
        <v>24</v>
      </c>
      <c r="J464" s="10">
        <v>50</v>
      </c>
    </row>
    <row r="465" spans="1:10" x14ac:dyDescent="0.2">
      <c r="A465" t="s">
        <v>430</v>
      </c>
      <c r="B465" t="s">
        <v>19</v>
      </c>
      <c r="C465" t="s">
        <v>431</v>
      </c>
      <c r="D465" t="s">
        <v>22</v>
      </c>
      <c r="E465" t="s">
        <v>16</v>
      </c>
      <c r="F465" s="10">
        <v>13</v>
      </c>
      <c r="G465" t="s">
        <v>13</v>
      </c>
      <c r="H465" t="s">
        <v>433</v>
      </c>
      <c r="I465" t="s">
        <v>24</v>
      </c>
      <c r="J465" s="10">
        <v>50</v>
      </c>
    </row>
    <row r="466" spans="1:10" x14ac:dyDescent="0.2">
      <c r="A466" t="s">
        <v>430</v>
      </c>
      <c r="B466" t="s">
        <v>25</v>
      </c>
      <c r="C466" t="s">
        <v>431</v>
      </c>
      <c r="D466" t="s">
        <v>22</v>
      </c>
      <c r="E466" t="s">
        <v>16</v>
      </c>
      <c r="F466" s="10">
        <v>17</v>
      </c>
      <c r="G466" t="s">
        <v>13</v>
      </c>
      <c r="H466" t="s">
        <v>434</v>
      </c>
      <c r="I466" t="s">
        <v>24</v>
      </c>
      <c r="J466" s="10">
        <v>50</v>
      </c>
    </row>
    <row r="467" spans="1:10" x14ac:dyDescent="0.2">
      <c r="A467" t="s">
        <v>430</v>
      </c>
      <c r="B467" t="s">
        <v>26</v>
      </c>
      <c r="C467" t="s">
        <v>431</v>
      </c>
      <c r="D467" t="s">
        <v>22</v>
      </c>
      <c r="E467" t="s">
        <v>16</v>
      </c>
      <c r="F467" s="10">
        <v>16</v>
      </c>
      <c r="G467" t="s">
        <v>13</v>
      </c>
      <c r="H467" t="s">
        <v>435</v>
      </c>
      <c r="I467" t="s">
        <v>24</v>
      </c>
      <c r="J467" s="10">
        <v>0</v>
      </c>
    </row>
    <row r="468" spans="1:10" x14ac:dyDescent="0.2">
      <c r="A468" t="s">
        <v>439</v>
      </c>
      <c r="B468" t="s">
        <v>9</v>
      </c>
      <c r="C468" t="s">
        <v>440</v>
      </c>
      <c r="D468" t="s">
        <v>22</v>
      </c>
      <c r="E468" t="s">
        <v>16</v>
      </c>
      <c r="F468" s="10">
        <v>16</v>
      </c>
      <c r="G468" t="s">
        <v>13</v>
      </c>
      <c r="H468" t="s">
        <v>441</v>
      </c>
      <c r="I468" t="s">
        <v>24</v>
      </c>
      <c r="J468" s="10">
        <v>50</v>
      </c>
    </row>
    <row r="469" spans="1:10" x14ac:dyDescent="0.2">
      <c r="A469" t="s">
        <v>439</v>
      </c>
      <c r="B469" t="s">
        <v>19</v>
      </c>
      <c r="C469" t="s">
        <v>440</v>
      </c>
      <c r="D469" t="s">
        <v>22</v>
      </c>
      <c r="E469" t="s">
        <v>16</v>
      </c>
      <c r="F469" s="10">
        <v>16</v>
      </c>
      <c r="G469" t="s">
        <v>13</v>
      </c>
      <c r="H469" t="s">
        <v>441</v>
      </c>
      <c r="I469" t="s">
        <v>24</v>
      </c>
      <c r="J469" s="10">
        <v>50</v>
      </c>
    </row>
    <row r="470" spans="1:10" x14ac:dyDescent="0.2">
      <c r="A470" t="s">
        <v>439</v>
      </c>
      <c r="B470" t="s">
        <v>25</v>
      </c>
      <c r="C470" t="s">
        <v>440</v>
      </c>
      <c r="D470" t="s">
        <v>22</v>
      </c>
      <c r="E470" t="s">
        <v>16</v>
      </c>
      <c r="F470" s="10">
        <v>15</v>
      </c>
      <c r="G470" t="s">
        <v>13</v>
      </c>
      <c r="H470" t="s">
        <v>443</v>
      </c>
      <c r="I470" t="s">
        <v>24</v>
      </c>
      <c r="J470" s="10">
        <v>50</v>
      </c>
    </row>
    <row r="471" spans="1:10" x14ac:dyDescent="0.2">
      <c r="A471" t="s">
        <v>439</v>
      </c>
      <c r="B471" t="s">
        <v>26</v>
      </c>
      <c r="C471" t="s">
        <v>440</v>
      </c>
      <c r="D471" t="s">
        <v>22</v>
      </c>
      <c r="E471" t="s">
        <v>16</v>
      </c>
      <c r="F471" s="10">
        <v>16</v>
      </c>
      <c r="G471" t="s">
        <v>13</v>
      </c>
      <c r="H471" t="s">
        <v>443</v>
      </c>
      <c r="I471" t="s">
        <v>24</v>
      </c>
      <c r="J471" s="10">
        <v>50</v>
      </c>
    </row>
    <row r="472" spans="1:10" x14ac:dyDescent="0.2">
      <c r="A472" t="s">
        <v>439</v>
      </c>
      <c r="B472" t="s">
        <v>27</v>
      </c>
      <c r="C472" t="s">
        <v>440</v>
      </c>
      <c r="D472" t="s">
        <v>22</v>
      </c>
      <c r="E472" t="s">
        <v>16</v>
      </c>
      <c r="F472" s="10">
        <v>15</v>
      </c>
      <c r="G472" t="s">
        <v>13</v>
      </c>
      <c r="H472" t="s">
        <v>444</v>
      </c>
      <c r="I472" t="s">
        <v>24</v>
      </c>
      <c r="J472" s="10">
        <v>50</v>
      </c>
    </row>
    <row r="473" spans="1:10" x14ac:dyDescent="0.2">
      <c r="A473" t="s">
        <v>445</v>
      </c>
      <c r="B473" t="s">
        <v>43</v>
      </c>
      <c r="C473" t="s">
        <v>446</v>
      </c>
      <c r="D473" t="s">
        <v>274</v>
      </c>
      <c r="E473" t="s">
        <v>40</v>
      </c>
      <c r="F473" s="10">
        <v>19</v>
      </c>
      <c r="G473" t="s">
        <v>13</v>
      </c>
      <c r="H473" t="s">
        <v>448</v>
      </c>
      <c r="I473" t="s">
        <v>24</v>
      </c>
      <c r="J473" s="10">
        <v>50</v>
      </c>
    </row>
    <row r="474" spans="1:10" x14ac:dyDescent="0.2">
      <c r="A474" t="s">
        <v>445</v>
      </c>
      <c r="B474" t="s">
        <v>45</v>
      </c>
      <c r="C474" t="s">
        <v>446</v>
      </c>
      <c r="D474" t="s">
        <v>274</v>
      </c>
      <c r="E474" t="s">
        <v>40</v>
      </c>
      <c r="F474" s="10">
        <v>14</v>
      </c>
      <c r="G474" t="s">
        <v>13</v>
      </c>
      <c r="H474" t="s">
        <v>448</v>
      </c>
      <c r="I474" t="s">
        <v>24</v>
      </c>
      <c r="J474" s="10">
        <v>0</v>
      </c>
    </row>
    <row r="475" spans="1:10" x14ac:dyDescent="0.2">
      <c r="A475" t="s">
        <v>451</v>
      </c>
      <c r="B475" t="s">
        <v>43</v>
      </c>
      <c r="C475" t="s">
        <v>452</v>
      </c>
      <c r="D475" t="s">
        <v>274</v>
      </c>
      <c r="E475" t="s">
        <v>12</v>
      </c>
      <c r="F475" s="10">
        <v>13</v>
      </c>
      <c r="G475" t="s">
        <v>13</v>
      </c>
      <c r="H475" t="s">
        <v>454</v>
      </c>
      <c r="I475" t="s">
        <v>24</v>
      </c>
      <c r="J475" s="10">
        <v>50</v>
      </c>
    </row>
    <row r="476" spans="1:10" x14ac:dyDescent="0.2">
      <c r="A476" t="s">
        <v>451</v>
      </c>
      <c r="B476" t="s">
        <v>45</v>
      </c>
      <c r="C476" t="s">
        <v>452</v>
      </c>
      <c r="D476" t="s">
        <v>274</v>
      </c>
      <c r="E476" t="s">
        <v>12</v>
      </c>
      <c r="F476" s="10">
        <v>10</v>
      </c>
      <c r="G476" t="s">
        <v>13</v>
      </c>
      <c r="H476" t="s">
        <v>454</v>
      </c>
      <c r="I476" t="s">
        <v>24</v>
      </c>
      <c r="J476" s="10">
        <v>50</v>
      </c>
    </row>
    <row r="477" spans="1:10" x14ac:dyDescent="0.2">
      <c r="A477" t="s">
        <v>460</v>
      </c>
      <c r="B477" t="s">
        <v>43</v>
      </c>
      <c r="C477" t="s">
        <v>461</v>
      </c>
      <c r="D477" t="s">
        <v>274</v>
      </c>
      <c r="E477" t="s">
        <v>12</v>
      </c>
      <c r="F477" s="10">
        <v>4</v>
      </c>
      <c r="G477" t="s">
        <v>13</v>
      </c>
      <c r="H477" t="s">
        <v>463</v>
      </c>
      <c r="I477" t="s">
        <v>24</v>
      </c>
      <c r="J477" s="10">
        <v>50</v>
      </c>
    </row>
    <row r="478" spans="1:10" x14ac:dyDescent="0.2">
      <c r="A478" t="s">
        <v>460</v>
      </c>
      <c r="B478" t="s">
        <v>45</v>
      </c>
      <c r="C478" t="s">
        <v>461</v>
      </c>
      <c r="D478" t="s">
        <v>274</v>
      </c>
      <c r="E478" t="s">
        <v>12</v>
      </c>
      <c r="F478" s="10">
        <v>7</v>
      </c>
      <c r="G478" t="s">
        <v>13</v>
      </c>
      <c r="H478" t="s">
        <v>463</v>
      </c>
      <c r="I478" t="s">
        <v>24</v>
      </c>
      <c r="J478" s="10">
        <v>50</v>
      </c>
    </row>
    <row r="479" spans="1:10" x14ac:dyDescent="0.2">
      <c r="A479" t="s">
        <v>464</v>
      </c>
      <c r="B479" t="s">
        <v>43</v>
      </c>
      <c r="C479" t="s">
        <v>465</v>
      </c>
      <c r="D479" t="s">
        <v>274</v>
      </c>
      <c r="E479" t="s">
        <v>12</v>
      </c>
      <c r="F479" s="10">
        <v>10</v>
      </c>
      <c r="G479" t="s">
        <v>13</v>
      </c>
      <c r="H479" t="s">
        <v>467</v>
      </c>
      <c r="I479" t="s">
        <v>24</v>
      </c>
      <c r="J479" s="10">
        <v>50</v>
      </c>
    </row>
    <row r="480" spans="1:10" x14ac:dyDescent="0.2">
      <c r="A480" t="s">
        <v>464</v>
      </c>
      <c r="B480" t="s">
        <v>45</v>
      </c>
      <c r="C480" t="s">
        <v>465</v>
      </c>
      <c r="D480" t="s">
        <v>274</v>
      </c>
      <c r="E480" t="s">
        <v>12</v>
      </c>
      <c r="F480" s="10">
        <v>14</v>
      </c>
      <c r="G480" t="s">
        <v>13</v>
      </c>
      <c r="H480" t="s">
        <v>467</v>
      </c>
      <c r="I480" t="s">
        <v>24</v>
      </c>
      <c r="J480" s="10">
        <v>50</v>
      </c>
    </row>
    <row r="481" spans="1:10" x14ac:dyDescent="0.2">
      <c r="A481" t="s">
        <v>469</v>
      </c>
      <c r="B481" t="s">
        <v>43</v>
      </c>
      <c r="C481" t="s">
        <v>470</v>
      </c>
      <c r="D481" t="s">
        <v>274</v>
      </c>
      <c r="E481" t="s">
        <v>40</v>
      </c>
      <c r="F481" s="10">
        <v>15</v>
      </c>
      <c r="G481" t="s">
        <v>13</v>
      </c>
      <c r="H481" t="s">
        <v>472</v>
      </c>
      <c r="I481" t="s">
        <v>24</v>
      </c>
      <c r="J481" s="10">
        <v>50</v>
      </c>
    </row>
    <row r="482" spans="1:10" x14ac:dyDescent="0.2">
      <c r="A482" t="s">
        <v>473</v>
      </c>
      <c r="B482" t="s">
        <v>43</v>
      </c>
      <c r="C482" t="s">
        <v>474</v>
      </c>
      <c r="D482" t="s">
        <v>22</v>
      </c>
      <c r="E482" t="s">
        <v>40</v>
      </c>
      <c r="F482" s="10">
        <v>8</v>
      </c>
      <c r="G482" t="s">
        <v>13</v>
      </c>
      <c r="H482" t="s">
        <v>475</v>
      </c>
      <c r="I482" t="s">
        <v>24</v>
      </c>
      <c r="J482" s="10">
        <v>0</v>
      </c>
    </row>
    <row r="483" spans="1:10" x14ac:dyDescent="0.2">
      <c r="A483" t="s">
        <v>196</v>
      </c>
      <c r="B483" t="s">
        <v>43</v>
      </c>
      <c r="C483" t="s">
        <v>476</v>
      </c>
      <c r="D483" t="s">
        <v>22</v>
      </c>
      <c r="E483" t="s">
        <v>40</v>
      </c>
      <c r="F483" s="10">
        <v>8</v>
      </c>
      <c r="G483" t="s">
        <v>13</v>
      </c>
      <c r="H483" t="s">
        <v>477</v>
      </c>
      <c r="I483" t="s">
        <v>24</v>
      </c>
      <c r="J483" s="10">
        <v>0</v>
      </c>
    </row>
    <row r="484" spans="1:10" x14ac:dyDescent="0.2">
      <c r="A484" t="s">
        <v>196</v>
      </c>
      <c r="B484" t="s">
        <v>45</v>
      </c>
      <c r="C484" t="s">
        <v>476</v>
      </c>
      <c r="D484" t="s">
        <v>22</v>
      </c>
      <c r="E484" t="s">
        <v>40</v>
      </c>
      <c r="F484" s="10">
        <v>7</v>
      </c>
      <c r="G484" t="s">
        <v>13</v>
      </c>
      <c r="H484" t="s">
        <v>478</v>
      </c>
      <c r="I484" t="s">
        <v>24</v>
      </c>
      <c r="J484" s="10">
        <v>0</v>
      </c>
    </row>
    <row r="485" spans="1:10" x14ac:dyDescent="0.2">
      <c r="A485" t="s">
        <v>196</v>
      </c>
      <c r="B485" t="s">
        <v>47</v>
      </c>
      <c r="C485" t="s">
        <v>476</v>
      </c>
      <c r="D485" t="s">
        <v>22</v>
      </c>
      <c r="E485" t="s">
        <v>40</v>
      </c>
      <c r="F485" s="10">
        <v>8</v>
      </c>
      <c r="G485" t="s">
        <v>13</v>
      </c>
      <c r="H485" t="s">
        <v>479</v>
      </c>
      <c r="I485" t="s">
        <v>24</v>
      </c>
      <c r="J485" s="10">
        <v>0</v>
      </c>
    </row>
    <row r="486" spans="1:10" x14ac:dyDescent="0.2">
      <c r="A486" t="s">
        <v>480</v>
      </c>
      <c r="B486" t="s">
        <v>43</v>
      </c>
      <c r="C486" t="s">
        <v>481</v>
      </c>
      <c r="D486" t="s">
        <v>22</v>
      </c>
      <c r="E486" t="s">
        <v>40</v>
      </c>
      <c r="F486" s="10">
        <v>4</v>
      </c>
      <c r="G486" t="s">
        <v>13</v>
      </c>
      <c r="H486" t="s">
        <v>483</v>
      </c>
      <c r="I486" t="s">
        <v>24</v>
      </c>
      <c r="J486" s="10">
        <v>50</v>
      </c>
    </row>
    <row r="487" spans="1:10" x14ac:dyDescent="0.2">
      <c r="A487" t="s">
        <v>480</v>
      </c>
      <c r="B487" t="s">
        <v>45</v>
      </c>
      <c r="C487" t="s">
        <v>481</v>
      </c>
      <c r="D487" t="s">
        <v>22</v>
      </c>
      <c r="E487" t="s">
        <v>40</v>
      </c>
      <c r="F487" s="10">
        <v>1</v>
      </c>
      <c r="G487" t="s">
        <v>13</v>
      </c>
      <c r="H487" t="s">
        <v>484</v>
      </c>
      <c r="I487" t="s">
        <v>24</v>
      </c>
      <c r="J487" s="10">
        <v>50</v>
      </c>
    </row>
    <row r="488" spans="1:10" x14ac:dyDescent="0.2">
      <c r="A488" t="s">
        <v>480</v>
      </c>
      <c r="B488" t="s">
        <v>47</v>
      </c>
      <c r="C488" t="s">
        <v>481</v>
      </c>
      <c r="D488" t="s">
        <v>22</v>
      </c>
      <c r="E488" t="s">
        <v>40</v>
      </c>
      <c r="F488" s="10">
        <v>5</v>
      </c>
      <c r="G488" t="s">
        <v>13</v>
      </c>
      <c r="H488" t="s">
        <v>485</v>
      </c>
      <c r="I488" t="s">
        <v>24</v>
      </c>
      <c r="J488" s="10">
        <v>50</v>
      </c>
    </row>
    <row r="489" spans="1:10" x14ac:dyDescent="0.2">
      <c r="A489" t="s">
        <v>480</v>
      </c>
      <c r="B489" t="s">
        <v>48</v>
      </c>
      <c r="C489" t="s">
        <v>481</v>
      </c>
      <c r="D489" t="s">
        <v>22</v>
      </c>
      <c r="E489" t="s">
        <v>40</v>
      </c>
      <c r="F489" s="10">
        <v>2</v>
      </c>
      <c r="G489" t="s">
        <v>13</v>
      </c>
      <c r="H489" t="s">
        <v>486</v>
      </c>
      <c r="I489" t="s">
        <v>24</v>
      </c>
      <c r="J489" s="10">
        <v>25</v>
      </c>
    </row>
    <row r="490" spans="1:10" x14ac:dyDescent="0.2">
      <c r="A490" t="s">
        <v>480</v>
      </c>
      <c r="B490" t="s">
        <v>48</v>
      </c>
      <c r="C490" t="s">
        <v>481</v>
      </c>
      <c r="D490" t="s">
        <v>22</v>
      </c>
      <c r="E490" t="s">
        <v>40</v>
      </c>
      <c r="F490" s="10">
        <v>2</v>
      </c>
      <c r="G490" t="s">
        <v>13</v>
      </c>
      <c r="H490" t="s">
        <v>487</v>
      </c>
      <c r="I490" t="s">
        <v>24</v>
      </c>
      <c r="J490" s="10">
        <v>25</v>
      </c>
    </row>
    <row r="491" spans="1:10" x14ac:dyDescent="0.2">
      <c r="A491" t="s">
        <v>257</v>
      </c>
      <c r="B491" t="s">
        <v>9</v>
      </c>
      <c r="C491" t="s">
        <v>488</v>
      </c>
      <c r="D491" t="s">
        <v>11</v>
      </c>
      <c r="E491" t="s">
        <v>12</v>
      </c>
      <c r="F491" s="10">
        <v>4</v>
      </c>
      <c r="G491" t="s">
        <v>13</v>
      </c>
      <c r="H491" t="s">
        <v>490</v>
      </c>
      <c r="I491" t="s">
        <v>24</v>
      </c>
      <c r="J491" s="10">
        <v>50</v>
      </c>
    </row>
  </sheetData>
  <autoFilter ref="A1:J1" xr:uid="{E9197028-B9DF-3443-9519-38DBABD7C665}">
    <sortState xmlns:xlrd2="http://schemas.microsoft.com/office/spreadsheetml/2017/richdata2" ref="A2:J468">
      <sortCondition descending="1" ref="I1:I468"/>
    </sortState>
  </autoFilter>
  <sortState xmlns:xlrd2="http://schemas.microsoft.com/office/spreadsheetml/2017/richdata2" ref="A2:J224">
    <sortCondition descending="1" ref="D2:D22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AA59-9AA3-CE4C-B35B-A203DAC31586}">
  <dimension ref="A1:S337"/>
  <sheetViews>
    <sheetView zoomScale="130" zoomScaleNormal="130" workbookViewId="0">
      <pane ySplit="1" topLeftCell="A129" activePane="bottomLeft" state="frozen"/>
      <selection pane="bottomLeft" activeCell="L134" sqref="L134"/>
    </sheetView>
  </sheetViews>
  <sheetFormatPr baseColWidth="10" defaultRowHeight="15" x14ac:dyDescent="0.2"/>
  <cols>
    <col min="1" max="1" width="6.1640625" customWidth="1"/>
    <col min="2" max="2" width="8.33203125" customWidth="1"/>
    <col min="3" max="3" width="27" customWidth="1"/>
    <col min="4" max="4" width="6.83203125" customWidth="1"/>
    <col min="5" max="5" width="5.6640625" customWidth="1"/>
    <col min="6" max="6" width="7" customWidth="1"/>
    <col min="7" max="7" width="21.6640625" customWidth="1"/>
    <col min="8" max="8" width="27" customWidth="1"/>
    <col min="9" max="9" width="21" customWidth="1"/>
    <col min="10" max="10" width="5.83203125" customWidth="1"/>
  </cols>
  <sheetData>
    <row r="1" spans="1:19" ht="17" thickTop="1" thickBot="1" x14ac:dyDescent="0.25">
      <c r="A1" s="3" t="s">
        <v>1</v>
      </c>
      <c r="B1" s="1" t="s">
        <v>1300</v>
      </c>
      <c r="C1" s="4" t="s">
        <v>2</v>
      </c>
      <c r="D1" s="1" t="s">
        <v>1301</v>
      </c>
      <c r="E1" s="5" t="s">
        <v>3</v>
      </c>
      <c r="F1" s="1" t="s">
        <v>1302</v>
      </c>
      <c r="G1" s="6" t="s">
        <v>4</v>
      </c>
      <c r="H1" s="7" t="s">
        <v>5</v>
      </c>
      <c r="I1" s="8" t="s">
        <v>6</v>
      </c>
      <c r="J1" s="11" t="s">
        <v>1303</v>
      </c>
      <c r="L1" s="12" t="s">
        <v>1304</v>
      </c>
      <c r="M1" s="12" t="s">
        <v>1305</v>
      </c>
      <c r="N1" s="12" t="s">
        <v>1306</v>
      </c>
      <c r="O1" s="12" t="s">
        <v>1307</v>
      </c>
      <c r="P1" s="12" t="s">
        <v>1308</v>
      </c>
      <c r="Q1" s="12" t="s">
        <v>1309</v>
      </c>
      <c r="R1" s="12" t="s">
        <v>1310</v>
      </c>
      <c r="S1" s="12" t="s">
        <v>1311</v>
      </c>
    </row>
    <row r="2" spans="1:19" ht="16" thickTop="1" x14ac:dyDescent="0.2">
      <c r="A2" t="s">
        <v>405</v>
      </c>
      <c r="B2" t="s">
        <v>9</v>
      </c>
      <c r="C2" t="s">
        <v>634</v>
      </c>
      <c r="D2" t="s">
        <v>11</v>
      </c>
      <c r="E2" t="s">
        <v>12</v>
      </c>
      <c r="F2" s="10">
        <v>101</v>
      </c>
      <c r="G2" t="s">
        <v>13</v>
      </c>
      <c r="H2" t="s">
        <v>635</v>
      </c>
      <c r="I2" t="s">
        <v>18</v>
      </c>
      <c r="J2" s="10">
        <v>50</v>
      </c>
      <c r="L2">
        <f>E2*J2*F2*0.01</f>
        <v>151.5</v>
      </c>
      <c r="N2">
        <f>L2</f>
        <v>151.5</v>
      </c>
    </row>
    <row r="3" spans="1:19" x14ac:dyDescent="0.2">
      <c r="A3" t="s">
        <v>405</v>
      </c>
      <c r="B3" t="s">
        <v>9</v>
      </c>
      <c r="C3" t="s">
        <v>634</v>
      </c>
      <c r="D3" t="s">
        <v>11</v>
      </c>
      <c r="E3" t="s">
        <v>12</v>
      </c>
      <c r="F3" s="10">
        <v>101</v>
      </c>
      <c r="G3" t="s">
        <v>13</v>
      </c>
      <c r="H3" t="s">
        <v>636</v>
      </c>
      <c r="I3" t="s">
        <v>18</v>
      </c>
      <c r="J3" s="10">
        <v>50</v>
      </c>
      <c r="L3">
        <f t="shared" ref="L3:L66" si="0">E3*J3*F3*0.01</f>
        <v>151.5</v>
      </c>
      <c r="N3">
        <f t="shared" ref="N3:N22" si="1">L3</f>
        <v>151.5</v>
      </c>
    </row>
    <row r="4" spans="1:19" x14ac:dyDescent="0.2">
      <c r="A4" t="s">
        <v>405</v>
      </c>
      <c r="B4" t="s">
        <v>34</v>
      </c>
      <c r="C4" t="s">
        <v>634</v>
      </c>
      <c r="D4" t="s">
        <v>11</v>
      </c>
      <c r="E4" t="s">
        <v>12</v>
      </c>
      <c r="F4" s="10">
        <v>50</v>
      </c>
      <c r="G4" t="s">
        <v>35</v>
      </c>
      <c r="H4" t="s">
        <v>635</v>
      </c>
      <c r="I4" t="s">
        <v>18</v>
      </c>
      <c r="J4" s="10">
        <v>50</v>
      </c>
      <c r="L4">
        <f t="shared" si="0"/>
        <v>75</v>
      </c>
      <c r="N4">
        <f t="shared" si="1"/>
        <v>75</v>
      </c>
    </row>
    <row r="5" spans="1:19" x14ac:dyDescent="0.2">
      <c r="A5" t="s">
        <v>405</v>
      </c>
      <c r="B5" t="s">
        <v>34</v>
      </c>
      <c r="C5" t="s">
        <v>634</v>
      </c>
      <c r="D5" t="s">
        <v>11</v>
      </c>
      <c r="E5" t="s">
        <v>12</v>
      </c>
      <c r="F5" s="10">
        <v>50</v>
      </c>
      <c r="G5" t="s">
        <v>35</v>
      </c>
      <c r="H5" t="s">
        <v>636</v>
      </c>
      <c r="I5" t="s">
        <v>18</v>
      </c>
      <c r="J5" s="10">
        <v>50</v>
      </c>
      <c r="L5">
        <f t="shared" si="0"/>
        <v>75</v>
      </c>
      <c r="N5">
        <f t="shared" si="1"/>
        <v>75</v>
      </c>
    </row>
    <row r="6" spans="1:19" x14ac:dyDescent="0.2">
      <c r="A6" t="s">
        <v>8</v>
      </c>
      <c r="B6" t="s">
        <v>9</v>
      </c>
      <c r="C6" t="s">
        <v>638</v>
      </c>
      <c r="D6" t="s">
        <v>11</v>
      </c>
      <c r="E6" t="s">
        <v>12</v>
      </c>
      <c r="F6" s="10">
        <v>34</v>
      </c>
      <c r="G6" t="s">
        <v>13</v>
      </c>
      <c r="H6" t="s">
        <v>639</v>
      </c>
      <c r="I6" t="s">
        <v>18</v>
      </c>
      <c r="J6" s="10">
        <v>100</v>
      </c>
      <c r="L6">
        <f t="shared" si="0"/>
        <v>102</v>
      </c>
      <c r="N6">
        <f t="shared" si="1"/>
        <v>102</v>
      </c>
    </row>
    <row r="7" spans="1:19" x14ac:dyDescent="0.2">
      <c r="A7" t="s">
        <v>8</v>
      </c>
      <c r="B7" t="s">
        <v>19</v>
      </c>
      <c r="C7" t="s">
        <v>638</v>
      </c>
      <c r="D7" t="s">
        <v>11</v>
      </c>
      <c r="E7" t="s">
        <v>12</v>
      </c>
      <c r="F7" s="10">
        <v>44</v>
      </c>
      <c r="G7" t="s">
        <v>13</v>
      </c>
      <c r="H7" t="s">
        <v>639</v>
      </c>
      <c r="I7" t="s">
        <v>18</v>
      </c>
      <c r="J7" s="10">
        <v>100</v>
      </c>
      <c r="L7">
        <f t="shared" si="0"/>
        <v>132</v>
      </c>
      <c r="N7">
        <f t="shared" si="1"/>
        <v>132</v>
      </c>
    </row>
    <row r="8" spans="1:19" x14ac:dyDescent="0.2">
      <c r="A8" t="s">
        <v>640</v>
      </c>
      <c r="B8" t="s">
        <v>9</v>
      </c>
      <c r="C8" t="s">
        <v>641</v>
      </c>
      <c r="D8" t="s">
        <v>11</v>
      </c>
      <c r="E8" t="s">
        <v>12</v>
      </c>
      <c r="F8" s="10">
        <v>150</v>
      </c>
      <c r="G8" t="s">
        <v>13</v>
      </c>
      <c r="H8" t="s">
        <v>642</v>
      </c>
      <c r="I8" t="s">
        <v>18</v>
      </c>
      <c r="J8" s="10">
        <v>100</v>
      </c>
      <c r="L8">
        <f t="shared" si="0"/>
        <v>450</v>
      </c>
      <c r="N8">
        <f t="shared" si="1"/>
        <v>450</v>
      </c>
    </row>
    <row r="9" spans="1:19" x14ac:dyDescent="0.2">
      <c r="A9" t="s">
        <v>640</v>
      </c>
      <c r="B9" t="s">
        <v>34</v>
      </c>
      <c r="C9" t="s">
        <v>641</v>
      </c>
      <c r="D9" t="s">
        <v>11</v>
      </c>
      <c r="E9" t="s">
        <v>12</v>
      </c>
      <c r="F9" s="10">
        <v>66</v>
      </c>
      <c r="G9" t="s">
        <v>35</v>
      </c>
      <c r="H9" t="s">
        <v>643</v>
      </c>
      <c r="I9" t="s">
        <v>18</v>
      </c>
      <c r="J9" s="10">
        <v>100</v>
      </c>
      <c r="L9">
        <f t="shared" si="0"/>
        <v>198</v>
      </c>
      <c r="N9">
        <f t="shared" si="1"/>
        <v>198</v>
      </c>
    </row>
    <row r="10" spans="1:19" x14ac:dyDescent="0.2">
      <c r="A10" t="s">
        <v>644</v>
      </c>
      <c r="B10" t="s">
        <v>9</v>
      </c>
      <c r="C10" t="s">
        <v>645</v>
      </c>
      <c r="D10" t="s">
        <v>11</v>
      </c>
      <c r="E10" t="s">
        <v>12</v>
      </c>
      <c r="F10" s="10">
        <v>28</v>
      </c>
      <c r="G10" t="s">
        <v>13</v>
      </c>
      <c r="H10" t="s">
        <v>646</v>
      </c>
      <c r="I10" t="s">
        <v>18</v>
      </c>
      <c r="J10" s="10">
        <v>100</v>
      </c>
      <c r="L10">
        <f t="shared" si="0"/>
        <v>84</v>
      </c>
      <c r="N10">
        <f t="shared" si="1"/>
        <v>84</v>
      </c>
    </row>
    <row r="11" spans="1:19" x14ac:dyDescent="0.2">
      <c r="A11" t="s">
        <v>333</v>
      </c>
      <c r="B11" t="s">
        <v>174</v>
      </c>
      <c r="C11" t="s">
        <v>647</v>
      </c>
      <c r="D11" t="s">
        <v>11</v>
      </c>
      <c r="E11" t="s">
        <v>12</v>
      </c>
      <c r="F11" s="10">
        <v>40</v>
      </c>
      <c r="G11" t="s">
        <v>176</v>
      </c>
      <c r="H11" t="s">
        <v>648</v>
      </c>
      <c r="I11" t="s">
        <v>18</v>
      </c>
      <c r="J11" s="10">
        <v>100</v>
      </c>
      <c r="L11">
        <f t="shared" si="0"/>
        <v>120</v>
      </c>
      <c r="N11">
        <f t="shared" si="1"/>
        <v>120</v>
      </c>
    </row>
    <row r="12" spans="1:19" x14ac:dyDescent="0.2">
      <c r="A12" t="s">
        <v>333</v>
      </c>
      <c r="B12" t="s">
        <v>178</v>
      </c>
      <c r="C12" t="s">
        <v>647</v>
      </c>
      <c r="D12" t="s">
        <v>11</v>
      </c>
      <c r="E12" t="s">
        <v>12</v>
      </c>
      <c r="F12" s="10">
        <v>41</v>
      </c>
      <c r="G12" t="s">
        <v>176</v>
      </c>
      <c r="H12" t="s">
        <v>649</v>
      </c>
      <c r="I12" t="s">
        <v>18</v>
      </c>
      <c r="J12" s="10">
        <v>100</v>
      </c>
      <c r="L12">
        <f t="shared" si="0"/>
        <v>123</v>
      </c>
      <c r="N12">
        <f t="shared" si="1"/>
        <v>123</v>
      </c>
    </row>
    <row r="13" spans="1:19" x14ac:dyDescent="0.2">
      <c r="A13" t="s">
        <v>333</v>
      </c>
      <c r="B13" t="s">
        <v>34</v>
      </c>
      <c r="C13" t="s">
        <v>647</v>
      </c>
      <c r="D13" t="s">
        <v>11</v>
      </c>
      <c r="E13" t="s">
        <v>12</v>
      </c>
      <c r="F13" s="10">
        <v>35</v>
      </c>
      <c r="G13" t="s">
        <v>35</v>
      </c>
      <c r="H13" t="s">
        <v>650</v>
      </c>
      <c r="I13" t="s">
        <v>18</v>
      </c>
      <c r="J13" s="10">
        <v>100</v>
      </c>
      <c r="L13">
        <f t="shared" si="0"/>
        <v>105</v>
      </c>
      <c r="N13">
        <f t="shared" si="1"/>
        <v>105</v>
      </c>
    </row>
    <row r="14" spans="1:19" x14ac:dyDescent="0.2">
      <c r="A14" t="s">
        <v>406</v>
      </c>
      <c r="B14" t="s">
        <v>9</v>
      </c>
      <c r="C14" t="s">
        <v>651</v>
      </c>
      <c r="D14" t="s">
        <v>11</v>
      </c>
      <c r="E14" t="s">
        <v>12</v>
      </c>
      <c r="F14" s="10">
        <v>145</v>
      </c>
      <c r="G14" t="s">
        <v>13</v>
      </c>
      <c r="H14" t="s">
        <v>652</v>
      </c>
      <c r="I14" t="s">
        <v>18</v>
      </c>
      <c r="J14" s="10">
        <v>100</v>
      </c>
      <c r="L14">
        <f t="shared" si="0"/>
        <v>435</v>
      </c>
      <c r="N14">
        <f t="shared" si="1"/>
        <v>435</v>
      </c>
    </row>
    <row r="15" spans="1:19" x14ac:dyDescent="0.2">
      <c r="A15" t="s">
        <v>406</v>
      </c>
      <c r="B15" t="s">
        <v>19</v>
      </c>
      <c r="C15" t="s">
        <v>651</v>
      </c>
      <c r="D15" t="s">
        <v>11</v>
      </c>
      <c r="E15" t="s">
        <v>12</v>
      </c>
      <c r="F15" s="10">
        <v>198</v>
      </c>
      <c r="G15" t="s">
        <v>13</v>
      </c>
      <c r="H15" t="s">
        <v>653</v>
      </c>
      <c r="I15" t="s">
        <v>18</v>
      </c>
      <c r="J15" s="10">
        <v>100</v>
      </c>
      <c r="L15">
        <f t="shared" si="0"/>
        <v>594</v>
      </c>
      <c r="N15">
        <f t="shared" si="1"/>
        <v>594</v>
      </c>
    </row>
    <row r="16" spans="1:19" x14ac:dyDescent="0.2">
      <c r="A16" t="s">
        <v>406</v>
      </c>
      <c r="B16" t="s">
        <v>25</v>
      </c>
      <c r="C16" t="s">
        <v>651</v>
      </c>
      <c r="D16" t="s">
        <v>11</v>
      </c>
      <c r="E16" t="s">
        <v>12</v>
      </c>
      <c r="F16" s="10">
        <v>152</v>
      </c>
      <c r="G16" t="s">
        <v>13</v>
      </c>
      <c r="H16" t="s">
        <v>654</v>
      </c>
      <c r="I16" t="s">
        <v>18</v>
      </c>
      <c r="J16" s="10">
        <v>100</v>
      </c>
      <c r="L16">
        <f t="shared" si="0"/>
        <v>456</v>
      </c>
      <c r="N16">
        <f t="shared" si="1"/>
        <v>456</v>
      </c>
    </row>
    <row r="17" spans="1:15" x14ac:dyDescent="0.2">
      <c r="A17" t="s">
        <v>406</v>
      </c>
      <c r="B17" t="s">
        <v>26</v>
      </c>
      <c r="C17" t="s">
        <v>651</v>
      </c>
      <c r="D17" t="s">
        <v>11</v>
      </c>
      <c r="E17" t="s">
        <v>12</v>
      </c>
      <c r="F17" s="10">
        <v>80</v>
      </c>
      <c r="G17" t="s">
        <v>13</v>
      </c>
      <c r="H17" t="s">
        <v>655</v>
      </c>
      <c r="I17" t="s">
        <v>18</v>
      </c>
      <c r="J17" s="10">
        <v>100</v>
      </c>
      <c r="L17">
        <f t="shared" si="0"/>
        <v>240</v>
      </c>
      <c r="N17">
        <f t="shared" si="1"/>
        <v>240</v>
      </c>
    </row>
    <row r="18" spans="1:15" x14ac:dyDescent="0.2">
      <c r="A18" t="s">
        <v>406</v>
      </c>
      <c r="B18" t="s">
        <v>34</v>
      </c>
      <c r="C18" t="s">
        <v>651</v>
      </c>
      <c r="D18" t="s">
        <v>11</v>
      </c>
      <c r="E18" t="s">
        <v>12</v>
      </c>
      <c r="F18" s="10">
        <v>56</v>
      </c>
      <c r="G18" t="s">
        <v>35</v>
      </c>
      <c r="H18" t="s">
        <v>656</v>
      </c>
      <c r="I18" t="s">
        <v>18</v>
      </c>
      <c r="J18" s="10">
        <v>100</v>
      </c>
      <c r="L18">
        <f t="shared" si="0"/>
        <v>168</v>
      </c>
      <c r="N18">
        <f t="shared" si="1"/>
        <v>168</v>
      </c>
    </row>
    <row r="19" spans="1:15" x14ac:dyDescent="0.2">
      <c r="A19" t="s">
        <v>407</v>
      </c>
      <c r="B19" t="s">
        <v>9</v>
      </c>
      <c r="C19" t="s">
        <v>657</v>
      </c>
      <c r="D19" t="s">
        <v>11</v>
      </c>
      <c r="E19" t="s">
        <v>12</v>
      </c>
      <c r="F19" s="10">
        <v>30</v>
      </c>
      <c r="G19" t="s">
        <v>13</v>
      </c>
      <c r="H19" t="s">
        <v>637</v>
      </c>
      <c r="I19" t="s">
        <v>18</v>
      </c>
      <c r="J19" s="10">
        <v>100</v>
      </c>
      <c r="L19">
        <f t="shared" si="0"/>
        <v>90</v>
      </c>
      <c r="N19">
        <f t="shared" si="1"/>
        <v>90</v>
      </c>
    </row>
    <row r="20" spans="1:15" x14ac:dyDescent="0.2">
      <c r="A20" t="s">
        <v>658</v>
      </c>
      <c r="B20" t="s">
        <v>9</v>
      </c>
      <c r="C20" t="s">
        <v>659</v>
      </c>
      <c r="D20" t="s">
        <v>11</v>
      </c>
      <c r="E20" t="s">
        <v>12</v>
      </c>
      <c r="F20" s="10">
        <v>200</v>
      </c>
      <c r="G20" t="s">
        <v>13</v>
      </c>
      <c r="H20" t="s">
        <v>660</v>
      </c>
      <c r="I20" t="s">
        <v>18</v>
      </c>
      <c r="J20" s="10">
        <v>100</v>
      </c>
      <c r="L20">
        <f t="shared" si="0"/>
        <v>600</v>
      </c>
      <c r="N20">
        <f t="shared" si="1"/>
        <v>600</v>
      </c>
    </row>
    <row r="21" spans="1:15" x14ac:dyDescent="0.2">
      <c r="A21" t="s">
        <v>658</v>
      </c>
      <c r="B21" t="s">
        <v>19</v>
      </c>
      <c r="C21" t="s">
        <v>659</v>
      </c>
      <c r="D21" t="s">
        <v>11</v>
      </c>
      <c r="E21" t="s">
        <v>12</v>
      </c>
      <c r="F21" s="10">
        <v>207</v>
      </c>
      <c r="G21" t="s">
        <v>13</v>
      </c>
      <c r="H21" t="s">
        <v>661</v>
      </c>
      <c r="I21" t="s">
        <v>18</v>
      </c>
      <c r="J21" s="10">
        <v>100</v>
      </c>
      <c r="L21">
        <f t="shared" si="0"/>
        <v>621</v>
      </c>
      <c r="N21">
        <f t="shared" si="1"/>
        <v>621</v>
      </c>
    </row>
    <row r="22" spans="1:15" x14ac:dyDescent="0.2">
      <c r="A22" t="s">
        <v>658</v>
      </c>
      <c r="B22" t="s">
        <v>25</v>
      </c>
      <c r="C22" t="s">
        <v>659</v>
      </c>
      <c r="D22" t="s">
        <v>11</v>
      </c>
      <c r="E22" t="s">
        <v>12</v>
      </c>
      <c r="F22" s="10">
        <v>55</v>
      </c>
      <c r="G22" t="s">
        <v>13</v>
      </c>
      <c r="H22" t="s">
        <v>639</v>
      </c>
      <c r="I22" t="s">
        <v>18</v>
      </c>
      <c r="J22" s="10">
        <v>100</v>
      </c>
      <c r="L22">
        <f t="shared" si="0"/>
        <v>165</v>
      </c>
      <c r="N22">
        <f t="shared" si="1"/>
        <v>165</v>
      </c>
    </row>
    <row r="23" spans="1:15" x14ac:dyDescent="0.2">
      <c r="A23" t="s">
        <v>662</v>
      </c>
      <c r="B23" t="s">
        <v>9</v>
      </c>
      <c r="C23" t="s">
        <v>663</v>
      </c>
      <c r="D23" t="s">
        <v>11</v>
      </c>
      <c r="E23" t="s">
        <v>12</v>
      </c>
      <c r="F23" s="10">
        <v>105</v>
      </c>
      <c r="G23" t="s">
        <v>13</v>
      </c>
      <c r="H23" t="s">
        <v>664</v>
      </c>
      <c r="I23" t="s">
        <v>18</v>
      </c>
      <c r="J23" s="10">
        <v>100</v>
      </c>
      <c r="L23">
        <f t="shared" si="0"/>
        <v>315</v>
      </c>
      <c r="O23">
        <f>L23</f>
        <v>315</v>
      </c>
    </row>
    <row r="24" spans="1:15" x14ac:dyDescent="0.2">
      <c r="A24" t="s">
        <v>662</v>
      </c>
      <c r="B24" t="s">
        <v>19</v>
      </c>
      <c r="C24" t="s">
        <v>663</v>
      </c>
      <c r="D24" t="s">
        <v>11</v>
      </c>
      <c r="E24" t="s">
        <v>12</v>
      </c>
      <c r="F24" s="10">
        <v>106</v>
      </c>
      <c r="G24" t="s">
        <v>13</v>
      </c>
      <c r="H24" t="s">
        <v>664</v>
      </c>
      <c r="I24" t="s">
        <v>18</v>
      </c>
      <c r="J24" s="10">
        <v>100</v>
      </c>
      <c r="L24">
        <f t="shared" si="0"/>
        <v>318</v>
      </c>
      <c r="O24">
        <f t="shared" ref="O24:O32" si="2">L24</f>
        <v>318</v>
      </c>
    </row>
    <row r="25" spans="1:15" x14ac:dyDescent="0.2">
      <c r="A25" t="s">
        <v>662</v>
      </c>
      <c r="B25" t="s">
        <v>25</v>
      </c>
      <c r="C25" t="s">
        <v>663</v>
      </c>
      <c r="D25" t="s">
        <v>11</v>
      </c>
      <c r="E25" t="s">
        <v>12</v>
      </c>
      <c r="F25" s="10">
        <v>64</v>
      </c>
      <c r="G25" t="s">
        <v>13</v>
      </c>
      <c r="H25" t="s">
        <v>669</v>
      </c>
      <c r="I25" t="s">
        <v>18</v>
      </c>
      <c r="J25" s="10">
        <v>100</v>
      </c>
      <c r="L25">
        <f t="shared" si="0"/>
        <v>192</v>
      </c>
      <c r="O25">
        <f t="shared" si="2"/>
        <v>192</v>
      </c>
    </row>
    <row r="26" spans="1:15" x14ac:dyDescent="0.2">
      <c r="A26" t="s">
        <v>662</v>
      </c>
      <c r="B26" t="s">
        <v>34</v>
      </c>
      <c r="C26" t="s">
        <v>663</v>
      </c>
      <c r="D26" t="s">
        <v>11</v>
      </c>
      <c r="E26" t="s">
        <v>12</v>
      </c>
      <c r="F26" s="10">
        <v>74</v>
      </c>
      <c r="G26" t="s">
        <v>35</v>
      </c>
      <c r="H26" t="s">
        <v>670</v>
      </c>
      <c r="I26" t="s">
        <v>18</v>
      </c>
      <c r="J26" s="10">
        <v>100</v>
      </c>
      <c r="L26">
        <f t="shared" si="0"/>
        <v>222</v>
      </c>
      <c r="O26">
        <f t="shared" si="2"/>
        <v>222</v>
      </c>
    </row>
    <row r="27" spans="1:15" x14ac:dyDescent="0.2">
      <c r="A27" t="s">
        <v>671</v>
      </c>
      <c r="B27" t="s">
        <v>34</v>
      </c>
      <c r="C27" t="s">
        <v>672</v>
      </c>
      <c r="D27" t="s">
        <v>11</v>
      </c>
      <c r="E27" t="s">
        <v>16</v>
      </c>
      <c r="F27" s="10">
        <v>7</v>
      </c>
      <c r="G27" t="s">
        <v>35</v>
      </c>
      <c r="H27" t="s">
        <v>673</v>
      </c>
      <c r="I27" t="s">
        <v>18</v>
      </c>
      <c r="J27" s="10">
        <v>100</v>
      </c>
      <c r="L27">
        <f t="shared" si="0"/>
        <v>7</v>
      </c>
      <c r="O27">
        <f t="shared" si="2"/>
        <v>7</v>
      </c>
    </row>
    <row r="28" spans="1:15" x14ac:dyDescent="0.2">
      <c r="A28" t="s">
        <v>674</v>
      </c>
      <c r="B28" t="s">
        <v>9</v>
      </c>
      <c r="C28" t="s">
        <v>675</v>
      </c>
      <c r="D28" t="s">
        <v>11</v>
      </c>
      <c r="E28" t="s">
        <v>40</v>
      </c>
      <c r="F28" s="10">
        <v>90</v>
      </c>
      <c r="G28" t="s">
        <v>13</v>
      </c>
      <c r="H28" t="s">
        <v>649</v>
      </c>
      <c r="I28" t="s">
        <v>18</v>
      </c>
      <c r="J28" s="10">
        <v>100</v>
      </c>
      <c r="L28">
        <f t="shared" si="0"/>
        <v>360</v>
      </c>
      <c r="O28">
        <f t="shared" si="2"/>
        <v>360</v>
      </c>
    </row>
    <row r="29" spans="1:15" x14ac:dyDescent="0.2">
      <c r="A29" t="s">
        <v>674</v>
      </c>
      <c r="B29" t="s">
        <v>19</v>
      </c>
      <c r="C29" t="s">
        <v>675</v>
      </c>
      <c r="D29" t="s">
        <v>11</v>
      </c>
      <c r="E29" t="s">
        <v>40</v>
      </c>
      <c r="F29" s="10">
        <v>94</v>
      </c>
      <c r="G29" t="s">
        <v>13</v>
      </c>
      <c r="H29" t="s">
        <v>648</v>
      </c>
      <c r="I29" t="s">
        <v>18</v>
      </c>
      <c r="J29" s="10">
        <v>100</v>
      </c>
      <c r="L29">
        <f t="shared" si="0"/>
        <v>376</v>
      </c>
      <c r="O29">
        <f t="shared" si="2"/>
        <v>376</v>
      </c>
    </row>
    <row r="30" spans="1:15" x14ac:dyDescent="0.2">
      <c r="A30" t="s">
        <v>674</v>
      </c>
      <c r="B30" t="s">
        <v>25</v>
      </c>
      <c r="C30" t="s">
        <v>675</v>
      </c>
      <c r="D30" t="s">
        <v>11</v>
      </c>
      <c r="E30" t="s">
        <v>40</v>
      </c>
      <c r="F30" s="10">
        <v>86</v>
      </c>
      <c r="G30" t="s">
        <v>13</v>
      </c>
      <c r="H30" t="s">
        <v>649</v>
      </c>
      <c r="I30" t="s">
        <v>18</v>
      </c>
      <c r="J30" s="10">
        <v>100</v>
      </c>
      <c r="L30">
        <f t="shared" si="0"/>
        <v>344</v>
      </c>
      <c r="O30">
        <f t="shared" si="2"/>
        <v>344</v>
      </c>
    </row>
    <row r="31" spans="1:15" x14ac:dyDescent="0.2">
      <c r="A31" t="s">
        <v>674</v>
      </c>
      <c r="B31" t="s">
        <v>26</v>
      </c>
      <c r="C31" t="s">
        <v>675</v>
      </c>
      <c r="D31" t="s">
        <v>11</v>
      </c>
      <c r="E31" t="s">
        <v>40</v>
      </c>
      <c r="F31" s="10">
        <v>85</v>
      </c>
      <c r="G31" t="s">
        <v>13</v>
      </c>
      <c r="H31" t="s">
        <v>679</v>
      </c>
      <c r="I31" t="s">
        <v>18</v>
      </c>
      <c r="J31" s="10">
        <v>100</v>
      </c>
      <c r="L31">
        <f t="shared" si="0"/>
        <v>340</v>
      </c>
      <c r="O31">
        <f t="shared" si="2"/>
        <v>340</v>
      </c>
    </row>
    <row r="32" spans="1:15" x14ac:dyDescent="0.2">
      <c r="A32" t="s">
        <v>674</v>
      </c>
      <c r="B32" t="s">
        <v>34</v>
      </c>
      <c r="C32" t="s">
        <v>675</v>
      </c>
      <c r="D32" t="s">
        <v>11</v>
      </c>
      <c r="E32" t="s">
        <v>40</v>
      </c>
      <c r="F32" s="10">
        <v>34</v>
      </c>
      <c r="G32" t="s">
        <v>35</v>
      </c>
      <c r="H32" t="s">
        <v>681</v>
      </c>
      <c r="I32" t="s">
        <v>18</v>
      </c>
      <c r="J32" s="10">
        <v>100</v>
      </c>
      <c r="L32">
        <f t="shared" si="0"/>
        <v>136</v>
      </c>
      <c r="O32">
        <f t="shared" si="2"/>
        <v>136</v>
      </c>
    </row>
    <row r="33" spans="1:16" x14ac:dyDescent="0.2">
      <c r="A33" t="s">
        <v>682</v>
      </c>
      <c r="B33" t="s">
        <v>9</v>
      </c>
      <c r="C33" t="s">
        <v>683</v>
      </c>
      <c r="D33" t="s">
        <v>11</v>
      </c>
      <c r="E33" t="s">
        <v>12</v>
      </c>
      <c r="F33" s="10">
        <v>24</v>
      </c>
      <c r="G33" t="s">
        <v>13</v>
      </c>
      <c r="H33" t="s">
        <v>684</v>
      </c>
      <c r="I33" t="s">
        <v>18</v>
      </c>
      <c r="J33" s="10">
        <v>100</v>
      </c>
      <c r="L33">
        <f t="shared" si="0"/>
        <v>72</v>
      </c>
      <c r="N33">
        <f t="shared" ref="N33:N34" si="3">L33</f>
        <v>72</v>
      </c>
    </row>
    <row r="34" spans="1:16" x14ac:dyDescent="0.2">
      <c r="A34" t="s">
        <v>682</v>
      </c>
      <c r="B34" t="s">
        <v>19</v>
      </c>
      <c r="C34" t="s">
        <v>683</v>
      </c>
      <c r="D34" t="s">
        <v>11</v>
      </c>
      <c r="E34" t="s">
        <v>12</v>
      </c>
      <c r="F34" s="10">
        <v>30</v>
      </c>
      <c r="G34" t="s">
        <v>13</v>
      </c>
      <c r="H34" t="s">
        <v>684</v>
      </c>
      <c r="I34" t="s">
        <v>18</v>
      </c>
      <c r="J34" s="10">
        <v>100</v>
      </c>
      <c r="L34">
        <f t="shared" si="0"/>
        <v>90</v>
      </c>
      <c r="N34">
        <f t="shared" si="3"/>
        <v>90</v>
      </c>
    </row>
    <row r="35" spans="1:16" x14ac:dyDescent="0.2">
      <c r="A35" t="s">
        <v>685</v>
      </c>
      <c r="B35" t="s">
        <v>9</v>
      </c>
      <c r="C35" t="s">
        <v>686</v>
      </c>
      <c r="D35" t="s">
        <v>11</v>
      </c>
      <c r="E35" t="s">
        <v>12</v>
      </c>
      <c r="F35" s="10">
        <v>19</v>
      </c>
      <c r="G35" t="s">
        <v>13</v>
      </c>
      <c r="H35" t="s">
        <v>687</v>
      </c>
      <c r="I35" t="s">
        <v>18</v>
      </c>
      <c r="J35" s="10">
        <v>100</v>
      </c>
      <c r="L35">
        <f t="shared" si="0"/>
        <v>57</v>
      </c>
      <c r="P35">
        <f>L35</f>
        <v>57</v>
      </c>
    </row>
    <row r="36" spans="1:16" x14ac:dyDescent="0.2">
      <c r="A36" t="s">
        <v>685</v>
      </c>
      <c r="B36" t="s">
        <v>19</v>
      </c>
      <c r="C36" t="s">
        <v>686</v>
      </c>
      <c r="D36" t="s">
        <v>11</v>
      </c>
      <c r="E36" t="s">
        <v>12</v>
      </c>
      <c r="F36" s="10">
        <v>17</v>
      </c>
      <c r="G36" t="s">
        <v>13</v>
      </c>
      <c r="H36" t="s">
        <v>688</v>
      </c>
      <c r="I36" t="s">
        <v>18</v>
      </c>
      <c r="J36" s="10">
        <v>100</v>
      </c>
      <c r="L36">
        <f t="shared" si="0"/>
        <v>51</v>
      </c>
      <c r="P36">
        <f t="shared" ref="P36:P40" si="4">L36</f>
        <v>51</v>
      </c>
    </row>
    <row r="37" spans="1:16" x14ac:dyDescent="0.2">
      <c r="A37" t="s">
        <v>685</v>
      </c>
      <c r="B37" t="s">
        <v>25</v>
      </c>
      <c r="C37" t="s">
        <v>686</v>
      </c>
      <c r="D37" t="s">
        <v>11</v>
      </c>
      <c r="E37" t="s">
        <v>12</v>
      </c>
      <c r="F37" s="10">
        <v>22</v>
      </c>
      <c r="G37" t="s">
        <v>13</v>
      </c>
      <c r="H37" t="s">
        <v>689</v>
      </c>
      <c r="I37" t="s">
        <v>18</v>
      </c>
      <c r="J37" s="10">
        <v>50</v>
      </c>
      <c r="L37">
        <f t="shared" si="0"/>
        <v>33</v>
      </c>
      <c r="P37">
        <f t="shared" si="4"/>
        <v>33</v>
      </c>
    </row>
    <row r="38" spans="1:16" x14ac:dyDescent="0.2">
      <c r="A38" t="s">
        <v>685</v>
      </c>
      <c r="B38" t="s">
        <v>25</v>
      </c>
      <c r="C38" t="s">
        <v>686</v>
      </c>
      <c r="D38" t="s">
        <v>11</v>
      </c>
      <c r="E38" t="s">
        <v>12</v>
      </c>
      <c r="F38" s="10">
        <v>22</v>
      </c>
      <c r="G38" t="s">
        <v>13</v>
      </c>
      <c r="H38" t="s">
        <v>636</v>
      </c>
      <c r="I38" t="s">
        <v>18</v>
      </c>
      <c r="J38" s="10">
        <v>50</v>
      </c>
      <c r="L38">
        <f t="shared" si="0"/>
        <v>33</v>
      </c>
      <c r="P38">
        <f t="shared" si="4"/>
        <v>33</v>
      </c>
    </row>
    <row r="39" spans="1:16" x14ac:dyDescent="0.2">
      <c r="A39" t="s">
        <v>685</v>
      </c>
      <c r="B39" t="s">
        <v>26</v>
      </c>
      <c r="C39" t="s">
        <v>686</v>
      </c>
      <c r="D39" t="s">
        <v>11</v>
      </c>
      <c r="E39" t="s">
        <v>12</v>
      </c>
      <c r="F39" s="10">
        <v>17</v>
      </c>
      <c r="G39" t="s">
        <v>13</v>
      </c>
      <c r="H39" t="s">
        <v>690</v>
      </c>
      <c r="I39" t="s">
        <v>18</v>
      </c>
      <c r="J39" s="10">
        <v>100</v>
      </c>
      <c r="L39">
        <f t="shared" si="0"/>
        <v>51</v>
      </c>
      <c r="P39">
        <f t="shared" si="4"/>
        <v>51</v>
      </c>
    </row>
    <row r="40" spans="1:16" x14ac:dyDescent="0.2">
      <c r="A40" t="s">
        <v>685</v>
      </c>
      <c r="B40" t="s">
        <v>27</v>
      </c>
      <c r="C40" t="s">
        <v>686</v>
      </c>
      <c r="D40" t="s">
        <v>11</v>
      </c>
      <c r="E40" t="s">
        <v>12</v>
      </c>
      <c r="F40" s="10">
        <v>14</v>
      </c>
      <c r="G40" t="s">
        <v>13</v>
      </c>
      <c r="H40" t="s">
        <v>646</v>
      </c>
      <c r="I40" t="s">
        <v>18</v>
      </c>
      <c r="J40" s="10">
        <v>100</v>
      </c>
      <c r="L40">
        <f t="shared" si="0"/>
        <v>42</v>
      </c>
      <c r="P40">
        <f t="shared" si="4"/>
        <v>42</v>
      </c>
    </row>
    <row r="41" spans="1:16" x14ac:dyDescent="0.2">
      <c r="A41" t="s">
        <v>691</v>
      </c>
      <c r="B41" t="s">
        <v>9</v>
      </c>
      <c r="C41" t="s">
        <v>692</v>
      </c>
      <c r="D41" t="s">
        <v>11</v>
      </c>
      <c r="E41" t="s">
        <v>12</v>
      </c>
      <c r="F41" s="10">
        <v>82</v>
      </c>
      <c r="G41" t="s">
        <v>13</v>
      </c>
      <c r="H41" t="s">
        <v>693</v>
      </c>
      <c r="I41" t="s">
        <v>18</v>
      </c>
      <c r="J41" s="10">
        <v>100</v>
      </c>
      <c r="L41">
        <f t="shared" si="0"/>
        <v>246</v>
      </c>
      <c r="N41">
        <f>L41</f>
        <v>246</v>
      </c>
    </row>
    <row r="42" spans="1:16" x14ac:dyDescent="0.2">
      <c r="A42" t="s">
        <v>691</v>
      </c>
      <c r="B42" t="s">
        <v>694</v>
      </c>
      <c r="C42" t="s">
        <v>692</v>
      </c>
      <c r="D42" t="s">
        <v>11</v>
      </c>
      <c r="E42" t="s">
        <v>12</v>
      </c>
      <c r="F42" s="10">
        <v>10</v>
      </c>
      <c r="G42" t="s">
        <v>13</v>
      </c>
      <c r="H42" t="s">
        <v>695</v>
      </c>
      <c r="I42" t="s">
        <v>18</v>
      </c>
      <c r="J42" s="10">
        <v>100</v>
      </c>
      <c r="L42">
        <f t="shared" si="0"/>
        <v>30</v>
      </c>
      <c r="O42">
        <f>L42</f>
        <v>30</v>
      </c>
    </row>
    <row r="43" spans="1:16" x14ac:dyDescent="0.2">
      <c r="A43" t="s">
        <v>691</v>
      </c>
      <c r="B43" t="s">
        <v>174</v>
      </c>
      <c r="C43" t="s">
        <v>692</v>
      </c>
      <c r="D43" t="s">
        <v>11</v>
      </c>
      <c r="E43" t="s">
        <v>12</v>
      </c>
      <c r="F43" s="10">
        <v>37</v>
      </c>
      <c r="G43" t="s">
        <v>176</v>
      </c>
      <c r="H43" t="s">
        <v>689</v>
      </c>
      <c r="I43" t="s">
        <v>18</v>
      </c>
      <c r="J43" s="10">
        <v>100</v>
      </c>
      <c r="L43">
        <f t="shared" si="0"/>
        <v>111</v>
      </c>
      <c r="O43">
        <f t="shared" ref="O43:O70" si="5">L43</f>
        <v>111</v>
      </c>
    </row>
    <row r="44" spans="1:16" x14ac:dyDescent="0.2">
      <c r="A44" t="s">
        <v>691</v>
      </c>
      <c r="B44" t="s">
        <v>178</v>
      </c>
      <c r="C44" t="s">
        <v>692</v>
      </c>
      <c r="D44" t="s">
        <v>11</v>
      </c>
      <c r="E44" t="s">
        <v>12</v>
      </c>
      <c r="F44" s="10">
        <v>30</v>
      </c>
      <c r="G44" t="s">
        <v>176</v>
      </c>
      <c r="H44" t="s">
        <v>689</v>
      </c>
      <c r="I44" t="s">
        <v>18</v>
      </c>
      <c r="J44" s="10">
        <v>100</v>
      </c>
      <c r="L44">
        <f t="shared" si="0"/>
        <v>90</v>
      </c>
      <c r="O44">
        <f t="shared" si="5"/>
        <v>90</v>
      </c>
    </row>
    <row r="45" spans="1:16" x14ac:dyDescent="0.2">
      <c r="A45" t="s">
        <v>691</v>
      </c>
      <c r="B45" t="s">
        <v>241</v>
      </c>
      <c r="C45" t="s">
        <v>692</v>
      </c>
      <c r="D45" t="s">
        <v>11</v>
      </c>
      <c r="E45" t="s">
        <v>12</v>
      </c>
      <c r="F45" s="10">
        <v>35</v>
      </c>
      <c r="G45" t="s">
        <v>176</v>
      </c>
      <c r="H45" t="s">
        <v>689</v>
      </c>
      <c r="I45" t="s">
        <v>18</v>
      </c>
      <c r="J45" s="10">
        <v>100</v>
      </c>
      <c r="L45">
        <f t="shared" si="0"/>
        <v>105</v>
      </c>
      <c r="O45">
        <f t="shared" si="5"/>
        <v>105</v>
      </c>
    </row>
    <row r="46" spans="1:16" x14ac:dyDescent="0.2">
      <c r="A46" t="s">
        <v>691</v>
      </c>
      <c r="B46" t="s">
        <v>697</v>
      </c>
      <c r="C46" t="s">
        <v>692</v>
      </c>
      <c r="D46" t="s">
        <v>11</v>
      </c>
      <c r="E46" t="s">
        <v>12</v>
      </c>
      <c r="F46" s="10">
        <v>28</v>
      </c>
      <c r="G46" t="s">
        <v>176</v>
      </c>
      <c r="H46" t="s">
        <v>689</v>
      </c>
      <c r="I46" t="s">
        <v>18</v>
      </c>
      <c r="J46" s="10">
        <v>100</v>
      </c>
      <c r="L46">
        <f t="shared" si="0"/>
        <v>84</v>
      </c>
      <c r="O46">
        <f t="shared" si="5"/>
        <v>84</v>
      </c>
    </row>
    <row r="47" spans="1:16" x14ac:dyDescent="0.2">
      <c r="A47" t="s">
        <v>691</v>
      </c>
      <c r="B47" t="s">
        <v>244</v>
      </c>
      <c r="C47" t="s">
        <v>692</v>
      </c>
      <c r="D47" t="s">
        <v>11</v>
      </c>
      <c r="E47" t="s">
        <v>12</v>
      </c>
      <c r="F47" s="10">
        <v>34</v>
      </c>
      <c r="G47" t="s">
        <v>176</v>
      </c>
      <c r="H47" t="s">
        <v>689</v>
      </c>
      <c r="I47" t="s">
        <v>18</v>
      </c>
      <c r="J47" s="10">
        <v>100</v>
      </c>
      <c r="L47">
        <f t="shared" si="0"/>
        <v>102</v>
      </c>
      <c r="O47">
        <f t="shared" si="5"/>
        <v>102</v>
      </c>
    </row>
    <row r="48" spans="1:16" x14ac:dyDescent="0.2">
      <c r="A48" t="s">
        <v>691</v>
      </c>
      <c r="B48" t="s">
        <v>699</v>
      </c>
      <c r="C48" t="s">
        <v>692</v>
      </c>
      <c r="D48" t="s">
        <v>11</v>
      </c>
      <c r="E48" t="s">
        <v>12</v>
      </c>
      <c r="F48" s="10">
        <v>26</v>
      </c>
      <c r="G48" t="s">
        <v>176</v>
      </c>
      <c r="H48" t="s">
        <v>689</v>
      </c>
      <c r="I48" t="s">
        <v>18</v>
      </c>
      <c r="J48" s="10">
        <v>100</v>
      </c>
      <c r="L48">
        <f t="shared" si="0"/>
        <v>78</v>
      </c>
      <c r="O48">
        <f t="shared" si="5"/>
        <v>78</v>
      </c>
    </row>
    <row r="49" spans="1:15" x14ac:dyDescent="0.2">
      <c r="A49" t="s">
        <v>691</v>
      </c>
      <c r="B49" t="s">
        <v>34</v>
      </c>
      <c r="C49" t="s">
        <v>692</v>
      </c>
      <c r="D49" t="s">
        <v>11</v>
      </c>
      <c r="E49" t="s">
        <v>12</v>
      </c>
      <c r="F49" s="10">
        <v>47</v>
      </c>
      <c r="G49" t="s">
        <v>35</v>
      </c>
      <c r="H49" t="s">
        <v>689</v>
      </c>
      <c r="I49" t="s">
        <v>18</v>
      </c>
      <c r="J49" s="10">
        <v>100</v>
      </c>
      <c r="L49">
        <f t="shared" si="0"/>
        <v>141</v>
      </c>
      <c r="O49">
        <f t="shared" si="5"/>
        <v>141</v>
      </c>
    </row>
    <row r="50" spans="1:15" x14ac:dyDescent="0.2">
      <c r="A50" t="s">
        <v>700</v>
      </c>
      <c r="B50" t="s">
        <v>9</v>
      </c>
      <c r="C50" t="s">
        <v>701</v>
      </c>
      <c r="D50" t="s">
        <v>11</v>
      </c>
      <c r="E50" t="s">
        <v>40</v>
      </c>
      <c r="F50" s="10">
        <v>140</v>
      </c>
      <c r="G50" t="s">
        <v>13</v>
      </c>
      <c r="H50" t="s">
        <v>688</v>
      </c>
      <c r="I50" t="s">
        <v>18</v>
      </c>
      <c r="J50" s="10">
        <v>100</v>
      </c>
      <c r="L50">
        <f t="shared" si="0"/>
        <v>560</v>
      </c>
      <c r="O50">
        <f t="shared" si="5"/>
        <v>560</v>
      </c>
    </row>
    <row r="51" spans="1:15" x14ac:dyDescent="0.2">
      <c r="A51" t="s">
        <v>700</v>
      </c>
      <c r="B51" t="s">
        <v>19</v>
      </c>
      <c r="C51" t="s">
        <v>701</v>
      </c>
      <c r="D51" t="s">
        <v>11</v>
      </c>
      <c r="E51" t="s">
        <v>40</v>
      </c>
      <c r="F51" s="10">
        <v>140</v>
      </c>
      <c r="G51" t="s">
        <v>13</v>
      </c>
      <c r="H51" t="s">
        <v>688</v>
      </c>
      <c r="I51" t="s">
        <v>18</v>
      </c>
      <c r="J51" s="10">
        <v>100</v>
      </c>
      <c r="L51">
        <f t="shared" si="0"/>
        <v>560</v>
      </c>
      <c r="O51">
        <f t="shared" si="5"/>
        <v>560</v>
      </c>
    </row>
    <row r="52" spans="1:15" x14ac:dyDescent="0.2">
      <c r="A52" t="s">
        <v>700</v>
      </c>
      <c r="B52" t="s">
        <v>25</v>
      </c>
      <c r="C52" t="s">
        <v>701</v>
      </c>
      <c r="D52" t="s">
        <v>11</v>
      </c>
      <c r="E52" t="s">
        <v>40</v>
      </c>
      <c r="F52" s="10">
        <v>138</v>
      </c>
      <c r="G52" t="s">
        <v>13</v>
      </c>
      <c r="H52" t="s">
        <v>706</v>
      </c>
      <c r="I52" t="s">
        <v>18</v>
      </c>
      <c r="J52" s="10">
        <v>100</v>
      </c>
      <c r="L52">
        <f t="shared" si="0"/>
        <v>552</v>
      </c>
      <c r="O52">
        <f t="shared" si="5"/>
        <v>552</v>
      </c>
    </row>
    <row r="53" spans="1:15" x14ac:dyDescent="0.2">
      <c r="A53" t="s">
        <v>700</v>
      </c>
      <c r="B53" t="s">
        <v>26</v>
      </c>
      <c r="C53" t="s">
        <v>701</v>
      </c>
      <c r="D53" t="s">
        <v>11</v>
      </c>
      <c r="E53" t="s">
        <v>40</v>
      </c>
      <c r="F53" s="10">
        <v>119</v>
      </c>
      <c r="G53" t="s">
        <v>13</v>
      </c>
      <c r="H53" t="s">
        <v>709</v>
      </c>
      <c r="I53" t="s">
        <v>18</v>
      </c>
      <c r="J53" s="10">
        <v>100</v>
      </c>
      <c r="L53">
        <f t="shared" si="0"/>
        <v>476</v>
      </c>
      <c r="O53">
        <f t="shared" si="5"/>
        <v>476</v>
      </c>
    </row>
    <row r="54" spans="1:15" x14ac:dyDescent="0.2">
      <c r="A54" t="s">
        <v>700</v>
      </c>
      <c r="B54" t="s">
        <v>27</v>
      </c>
      <c r="C54" t="s">
        <v>701</v>
      </c>
      <c r="D54" t="s">
        <v>11</v>
      </c>
      <c r="E54" t="s">
        <v>40</v>
      </c>
      <c r="F54" s="10">
        <v>146</v>
      </c>
      <c r="G54" t="s">
        <v>13</v>
      </c>
      <c r="H54" t="s">
        <v>648</v>
      </c>
      <c r="I54" t="s">
        <v>18</v>
      </c>
      <c r="J54" s="10">
        <v>100</v>
      </c>
      <c r="L54">
        <f t="shared" si="0"/>
        <v>584</v>
      </c>
      <c r="O54">
        <f t="shared" si="5"/>
        <v>584</v>
      </c>
    </row>
    <row r="55" spans="1:15" x14ac:dyDescent="0.2">
      <c r="A55" t="s">
        <v>700</v>
      </c>
      <c r="B55" t="s">
        <v>28</v>
      </c>
      <c r="C55" t="s">
        <v>701</v>
      </c>
      <c r="D55" t="s">
        <v>11</v>
      </c>
      <c r="E55" t="s">
        <v>40</v>
      </c>
      <c r="F55" s="10">
        <v>104</v>
      </c>
      <c r="G55" t="s">
        <v>13</v>
      </c>
      <c r="H55" t="s">
        <v>714</v>
      </c>
      <c r="I55" t="s">
        <v>18</v>
      </c>
      <c r="J55" s="10">
        <v>100</v>
      </c>
      <c r="L55">
        <f t="shared" si="0"/>
        <v>416</v>
      </c>
      <c r="O55">
        <f t="shared" si="5"/>
        <v>416</v>
      </c>
    </row>
    <row r="56" spans="1:15" x14ac:dyDescent="0.2">
      <c r="A56" t="s">
        <v>700</v>
      </c>
      <c r="B56" t="s">
        <v>29</v>
      </c>
      <c r="C56" t="s">
        <v>701</v>
      </c>
      <c r="D56" t="s">
        <v>11</v>
      </c>
      <c r="E56" t="s">
        <v>40</v>
      </c>
      <c r="F56" s="10">
        <v>23</v>
      </c>
      <c r="G56" t="s">
        <v>13</v>
      </c>
      <c r="H56" t="s">
        <v>717</v>
      </c>
      <c r="I56" t="s">
        <v>18</v>
      </c>
      <c r="J56" s="10">
        <v>100</v>
      </c>
      <c r="L56">
        <f t="shared" si="0"/>
        <v>92</v>
      </c>
      <c r="O56">
        <f t="shared" si="5"/>
        <v>92</v>
      </c>
    </row>
    <row r="57" spans="1:15" x14ac:dyDescent="0.2">
      <c r="A57" t="s">
        <v>700</v>
      </c>
      <c r="B57" t="s">
        <v>31</v>
      </c>
      <c r="C57" t="s">
        <v>701</v>
      </c>
      <c r="D57" t="s">
        <v>11</v>
      </c>
      <c r="E57" t="s">
        <v>40</v>
      </c>
      <c r="F57" s="10">
        <v>48</v>
      </c>
      <c r="G57" t="s">
        <v>13</v>
      </c>
      <c r="H57" t="s">
        <v>720</v>
      </c>
      <c r="I57" t="s">
        <v>18</v>
      </c>
      <c r="J57" s="10">
        <v>100</v>
      </c>
      <c r="L57">
        <f t="shared" si="0"/>
        <v>192</v>
      </c>
      <c r="O57">
        <f t="shared" si="5"/>
        <v>192</v>
      </c>
    </row>
    <row r="58" spans="1:15" x14ac:dyDescent="0.2">
      <c r="A58" t="s">
        <v>700</v>
      </c>
      <c r="B58" t="s">
        <v>32</v>
      </c>
      <c r="C58" t="s">
        <v>701</v>
      </c>
      <c r="D58" t="s">
        <v>11</v>
      </c>
      <c r="E58" t="s">
        <v>40</v>
      </c>
      <c r="F58" s="10">
        <v>48</v>
      </c>
      <c r="G58" t="s">
        <v>13</v>
      </c>
      <c r="H58" t="s">
        <v>723</v>
      </c>
      <c r="I58" t="s">
        <v>18</v>
      </c>
      <c r="J58" s="10">
        <v>100</v>
      </c>
      <c r="L58">
        <f t="shared" si="0"/>
        <v>192</v>
      </c>
      <c r="O58">
        <f t="shared" si="5"/>
        <v>192</v>
      </c>
    </row>
    <row r="59" spans="1:15" x14ac:dyDescent="0.2">
      <c r="A59" t="s">
        <v>700</v>
      </c>
      <c r="B59" t="s">
        <v>33</v>
      </c>
      <c r="C59" t="s">
        <v>701</v>
      </c>
      <c r="D59" t="s">
        <v>11</v>
      </c>
      <c r="E59" t="s">
        <v>40</v>
      </c>
      <c r="F59" s="10">
        <v>61</v>
      </c>
      <c r="G59" t="s">
        <v>13</v>
      </c>
      <c r="H59" t="s">
        <v>726</v>
      </c>
      <c r="I59" t="s">
        <v>18</v>
      </c>
      <c r="J59" s="10">
        <v>100</v>
      </c>
      <c r="L59">
        <f t="shared" si="0"/>
        <v>244</v>
      </c>
      <c r="O59">
        <f t="shared" si="5"/>
        <v>244</v>
      </c>
    </row>
    <row r="60" spans="1:15" x14ac:dyDescent="0.2">
      <c r="A60" t="s">
        <v>700</v>
      </c>
      <c r="B60" t="s">
        <v>240</v>
      </c>
      <c r="C60" t="s">
        <v>701</v>
      </c>
      <c r="D60" t="s">
        <v>11</v>
      </c>
      <c r="E60" t="s">
        <v>40</v>
      </c>
      <c r="F60" s="10">
        <v>51</v>
      </c>
      <c r="G60" t="s">
        <v>13</v>
      </c>
      <c r="H60" t="s">
        <v>733</v>
      </c>
      <c r="I60" t="s">
        <v>18</v>
      </c>
      <c r="J60" s="10">
        <v>100</v>
      </c>
      <c r="L60">
        <f t="shared" si="0"/>
        <v>204</v>
      </c>
      <c r="O60">
        <f t="shared" si="5"/>
        <v>204</v>
      </c>
    </row>
    <row r="61" spans="1:15" x14ac:dyDescent="0.2">
      <c r="A61" t="s">
        <v>700</v>
      </c>
      <c r="B61" t="s">
        <v>34</v>
      </c>
      <c r="C61" t="s">
        <v>701</v>
      </c>
      <c r="D61" t="s">
        <v>11</v>
      </c>
      <c r="E61" t="s">
        <v>40</v>
      </c>
      <c r="F61" s="10">
        <v>34</v>
      </c>
      <c r="G61" t="s">
        <v>35</v>
      </c>
      <c r="H61" t="s">
        <v>681</v>
      </c>
      <c r="I61" t="s">
        <v>18</v>
      </c>
      <c r="J61" s="10">
        <v>100</v>
      </c>
      <c r="L61">
        <f t="shared" si="0"/>
        <v>136</v>
      </c>
      <c r="O61">
        <f t="shared" si="5"/>
        <v>136</v>
      </c>
    </row>
    <row r="62" spans="1:15" x14ac:dyDescent="0.2">
      <c r="A62" t="s">
        <v>736</v>
      </c>
      <c r="B62" t="s">
        <v>9</v>
      </c>
      <c r="C62" t="s">
        <v>737</v>
      </c>
      <c r="D62" t="s">
        <v>11</v>
      </c>
      <c r="E62" t="s">
        <v>40</v>
      </c>
      <c r="F62" s="10">
        <v>117</v>
      </c>
      <c r="G62" t="s">
        <v>13</v>
      </c>
      <c r="H62" t="s">
        <v>738</v>
      </c>
      <c r="I62" t="s">
        <v>18</v>
      </c>
      <c r="J62" s="10">
        <v>100</v>
      </c>
      <c r="L62">
        <f t="shared" si="0"/>
        <v>468</v>
      </c>
      <c r="O62">
        <f t="shared" si="5"/>
        <v>468</v>
      </c>
    </row>
    <row r="63" spans="1:15" x14ac:dyDescent="0.2">
      <c r="A63" t="s">
        <v>736</v>
      </c>
      <c r="B63" t="s">
        <v>19</v>
      </c>
      <c r="C63" t="s">
        <v>737</v>
      </c>
      <c r="D63" t="s">
        <v>11</v>
      </c>
      <c r="E63" t="s">
        <v>40</v>
      </c>
      <c r="F63" s="10">
        <v>122</v>
      </c>
      <c r="G63" t="s">
        <v>13</v>
      </c>
      <c r="H63" t="s">
        <v>741</v>
      </c>
      <c r="I63" t="s">
        <v>18</v>
      </c>
      <c r="J63" s="10">
        <v>100</v>
      </c>
      <c r="L63">
        <f t="shared" si="0"/>
        <v>488</v>
      </c>
      <c r="O63">
        <f t="shared" si="5"/>
        <v>488</v>
      </c>
    </row>
    <row r="64" spans="1:15" x14ac:dyDescent="0.2">
      <c r="A64" t="s">
        <v>736</v>
      </c>
      <c r="B64" t="s">
        <v>25</v>
      </c>
      <c r="C64" t="s">
        <v>737</v>
      </c>
      <c r="D64" t="s">
        <v>11</v>
      </c>
      <c r="E64" t="s">
        <v>40</v>
      </c>
      <c r="F64" s="10">
        <v>84</v>
      </c>
      <c r="G64" t="s">
        <v>13</v>
      </c>
      <c r="H64" t="s">
        <v>744</v>
      </c>
      <c r="I64" t="s">
        <v>18</v>
      </c>
      <c r="J64" s="10">
        <v>100</v>
      </c>
      <c r="L64">
        <f t="shared" si="0"/>
        <v>336</v>
      </c>
      <c r="O64">
        <f t="shared" si="5"/>
        <v>336</v>
      </c>
    </row>
    <row r="65" spans="1:16" x14ac:dyDescent="0.2">
      <c r="A65" t="s">
        <v>736</v>
      </c>
      <c r="B65" t="s">
        <v>26</v>
      </c>
      <c r="C65" t="s">
        <v>737</v>
      </c>
      <c r="D65" t="s">
        <v>11</v>
      </c>
      <c r="E65" t="s">
        <v>40</v>
      </c>
      <c r="F65" s="10">
        <v>112</v>
      </c>
      <c r="G65" t="s">
        <v>13</v>
      </c>
      <c r="H65" t="s">
        <v>747</v>
      </c>
      <c r="I65" t="s">
        <v>18</v>
      </c>
      <c r="J65" s="10">
        <v>100</v>
      </c>
      <c r="L65">
        <f t="shared" si="0"/>
        <v>448</v>
      </c>
      <c r="O65">
        <f t="shared" si="5"/>
        <v>448</v>
      </c>
    </row>
    <row r="66" spans="1:16" x14ac:dyDescent="0.2">
      <c r="A66" t="s">
        <v>736</v>
      </c>
      <c r="B66" t="s">
        <v>27</v>
      </c>
      <c r="C66" t="s">
        <v>737</v>
      </c>
      <c r="D66" t="s">
        <v>11</v>
      </c>
      <c r="E66" t="s">
        <v>40</v>
      </c>
      <c r="F66" s="10">
        <v>33</v>
      </c>
      <c r="G66" t="s">
        <v>13</v>
      </c>
      <c r="H66" t="s">
        <v>750</v>
      </c>
      <c r="I66" t="s">
        <v>18</v>
      </c>
      <c r="J66" s="10">
        <v>100</v>
      </c>
      <c r="L66">
        <f t="shared" si="0"/>
        <v>132</v>
      </c>
      <c r="O66">
        <f t="shared" si="5"/>
        <v>132</v>
      </c>
    </row>
    <row r="67" spans="1:16" x14ac:dyDescent="0.2">
      <c r="A67" t="s">
        <v>736</v>
      </c>
      <c r="B67" t="s">
        <v>28</v>
      </c>
      <c r="C67" t="s">
        <v>737</v>
      </c>
      <c r="D67" t="s">
        <v>11</v>
      </c>
      <c r="E67" t="s">
        <v>40</v>
      </c>
      <c r="F67" s="10">
        <v>14</v>
      </c>
      <c r="G67" t="s">
        <v>13</v>
      </c>
      <c r="H67" t="s">
        <v>744</v>
      </c>
      <c r="I67" t="s">
        <v>18</v>
      </c>
      <c r="J67" s="10">
        <v>100</v>
      </c>
      <c r="L67">
        <f t="shared" ref="L67:L130" si="6">E67*J67*F67*0.01</f>
        <v>56</v>
      </c>
      <c r="O67">
        <f t="shared" si="5"/>
        <v>56</v>
      </c>
    </row>
    <row r="68" spans="1:16" x14ac:dyDescent="0.2">
      <c r="A68" t="s">
        <v>736</v>
      </c>
      <c r="B68" t="s">
        <v>29</v>
      </c>
      <c r="C68" t="s">
        <v>737</v>
      </c>
      <c r="D68" t="s">
        <v>11</v>
      </c>
      <c r="E68" t="s">
        <v>40</v>
      </c>
      <c r="F68" s="10">
        <v>31</v>
      </c>
      <c r="G68" t="s">
        <v>13</v>
      </c>
      <c r="H68" t="s">
        <v>744</v>
      </c>
      <c r="I68" t="s">
        <v>18</v>
      </c>
      <c r="J68" s="10">
        <v>100</v>
      </c>
      <c r="L68">
        <f t="shared" si="6"/>
        <v>124</v>
      </c>
      <c r="O68">
        <f t="shared" si="5"/>
        <v>124</v>
      </c>
    </row>
    <row r="69" spans="1:16" x14ac:dyDescent="0.2">
      <c r="A69" t="s">
        <v>736</v>
      </c>
      <c r="B69" t="s">
        <v>240</v>
      </c>
      <c r="C69" t="s">
        <v>737</v>
      </c>
      <c r="D69" t="s">
        <v>11</v>
      </c>
      <c r="E69" t="s">
        <v>40</v>
      </c>
      <c r="F69" s="10">
        <v>8</v>
      </c>
      <c r="G69" t="s">
        <v>13</v>
      </c>
      <c r="H69" t="s">
        <v>754</v>
      </c>
      <c r="I69" t="s">
        <v>18</v>
      </c>
      <c r="J69" s="10">
        <v>100</v>
      </c>
      <c r="L69">
        <f t="shared" si="6"/>
        <v>32</v>
      </c>
      <c r="O69">
        <f t="shared" si="5"/>
        <v>32</v>
      </c>
    </row>
    <row r="70" spans="1:16" x14ac:dyDescent="0.2">
      <c r="A70" t="s">
        <v>736</v>
      </c>
      <c r="B70" t="s">
        <v>34</v>
      </c>
      <c r="C70" t="s">
        <v>737</v>
      </c>
      <c r="D70" t="s">
        <v>11</v>
      </c>
      <c r="E70" t="s">
        <v>40</v>
      </c>
      <c r="F70" s="10">
        <v>75</v>
      </c>
      <c r="G70" t="s">
        <v>35</v>
      </c>
      <c r="H70" t="s">
        <v>637</v>
      </c>
      <c r="I70" t="s">
        <v>18</v>
      </c>
      <c r="J70" s="10">
        <v>100</v>
      </c>
      <c r="L70">
        <f t="shared" si="6"/>
        <v>300</v>
      </c>
      <c r="O70">
        <f t="shared" si="5"/>
        <v>300</v>
      </c>
    </row>
    <row r="71" spans="1:16" x14ac:dyDescent="0.2">
      <c r="A71" t="s">
        <v>241</v>
      </c>
      <c r="B71" t="s">
        <v>9</v>
      </c>
      <c r="C71" t="s">
        <v>756</v>
      </c>
      <c r="D71" t="s">
        <v>11</v>
      </c>
      <c r="E71" t="s">
        <v>12</v>
      </c>
      <c r="F71" s="10">
        <v>28</v>
      </c>
      <c r="G71" t="s">
        <v>13</v>
      </c>
      <c r="H71" t="s">
        <v>757</v>
      </c>
      <c r="I71" t="s">
        <v>18</v>
      </c>
      <c r="J71" s="10">
        <v>100</v>
      </c>
      <c r="L71">
        <f t="shared" si="6"/>
        <v>84</v>
      </c>
      <c r="N71">
        <f>L71</f>
        <v>84</v>
      </c>
    </row>
    <row r="72" spans="1:16" x14ac:dyDescent="0.2">
      <c r="A72" t="s">
        <v>244</v>
      </c>
      <c r="B72" t="s">
        <v>9</v>
      </c>
      <c r="C72" t="s">
        <v>758</v>
      </c>
      <c r="D72" t="s">
        <v>11</v>
      </c>
      <c r="E72" t="s">
        <v>12</v>
      </c>
      <c r="F72" s="10">
        <v>82</v>
      </c>
      <c r="G72" t="s">
        <v>13</v>
      </c>
      <c r="H72" t="s">
        <v>759</v>
      </c>
      <c r="I72" t="s">
        <v>18</v>
      </c>
      <c r="J72" s="10">
        <v>100</v>
      </c>
      <c r="L72">
        <f t="shared" si="6"/>
        <v>246</v>
      </c>
      <c r="N72">
        <f t="shared" ref="N72:N75" si="7">L72</f>
        <v>246</v>
      </c>
    </row>
    <row r="73" spans="1:16" x14ac:dyDescent="0.2">
      <c r="A73" t="s">
        <v>244</v>
      </c>
      <c r="B73" t="s">
        <v>19</v>
      </c>
      <c r="C73" t="s">
        <v>758</v>
      </c>
      <c r="D73" t="s">
        <v>11</v>
      </c>
      <c r="E73" t="s">
        <v>12</v>
      </c>
      <c r="F73" s="10">
        <v>99</v>
      </c>
      <c r="G73" t="s">
        <v>13</v>
      </c>
      <c r="H73" t="s">
        <v>760</v>
      </c>
      <c r="I73" t="s">
        <v>18</v>
      </c>
      <c r="J73" s="10">
        <v>100</v>
      </c>
      <c r="L73">
        <f t="shared" si="6"/>
        <v>297</v>
      </c>
      <c r="N73">
        <f t="shared" si="7"/>
        <v>297</v>
      </c>
    </row>
    <row r="74" spans="1:16" x14ac:dyDescent="0.2">
      <c r="A74" t="s">
        <v>244</v>
      </c>
      <c r="B74" t="s">
        <v>34</v>
      </c>
      <c r="C74" t="s">
        <v>758</v>
      </c>
      <c r="D74" t="s">
        <v>11</v>
      </c>
      <c r="E74" t="s">
        <v>12</v>
      </c>
      <c r="F74" s="10">
        <v>78</v>
      </c>
      <c r="G74" t="s">
        <v>35</v>
      </c>
      <c r="H74" t="s">
        <v>761</v>
      </c>
      <c r="I74" t="s">
        <v>18</v>
      </c>
      <c r="J74" s="10">
        <v>100</v>
      </c>
      <c r="L74">
        <f t="shared" si="6"/>
        <v>234</v>
      </c>
      <c r="N74">
        <f t="shared" si="7"/>
        <v>234</v>
      </c>
    </row>
    <row r="75" spans="1:16" x14ac:dyDescent="0.2">
      <c r="A75" t="s">
        <v>762</v>
      </c>
      <c r="B75" t="s">
        <v>9</v>
      </c>
      <c r="C75" t="s">
        <v>763</v>
      </c>
      <c r="D75" t="s">
        <v>11</v>
      </c>
      <c r="E75" t="s">
        <v>12</v>
      </c>
      <c r="F75" s="10">
        <v>36</v>
      </c>
      <c r="G75" t="s">
        <v>13</v>
      </c>
      <c r="H75" t="s">
        <v>764</v>
      </c>
      <c r="I75" t="s">
        <v>18</v>
      </c>
      <c r="J75" s="10">
        <v>100</v>
      </c>
      <c r="L75">
        <f t="shared" si="6"/>
        <v>108</v>
      </c>
      <c r="N75">
        <f t="shared" si="7"/>
        <v>108</v>
      </c>
    </row>
    <row r="76" spans="1:16" x14ac:dyDescent="0.2">
      <c r="A76" t="s">
        <v>765</v>
      </c>
      <c r="B76" t="s">
        <v>9</v>
      </c>
      <c r="C76" t="s">
        <v>766</v>
      </c>
      <c r="D76" t="s">
        <v>11</v>
      </c>
      <c r="E76" t="s">
        <v>12</v>
      </c>
      <c r="F76" s="10">
        <v>119</v>
      </c>
      <c r="G76" t="s">
        <v>13</v>
      </c>
      <c r="H76" t="s">
        <v>767</v>
      </c>
      <c r="I76" t="s">
        <v>18</v>
      </c>
      <c r="J76" s="10">
        <v>100</v>
      </c>
      <c r="L76">
        <f t="shared" si="6"/>
        <v>357</v>
      </c>
      <c r="P76">
        <f>L76</f>
        <v>357</v>
      </c>
    </row>
    <row r="77" spans="1:16" x14ac:dyDescent="0.2">
      <c r="A77" t="s">
        <v>765</v>
      </c>
      <c r="B77" t="s">
        <v>19</v>
      </c>
      <c r="C77" t="s">
        <v>766</v>
      </c>
      <c r="D77" t="s">
        <v>11</v>
      </c>
      <c r="E77" t="s">
        <v>12</v>
      </c>
      <c r="F77" s="10">
        <v>79</v>
      </c>
      <c r="G77" t="s">
        <v>13</v>
      </c>
      <c r="H77" t="s">
        <v>768</v>
      </c>
      <c r="I77" t="s">
        <v>18</v>
      </c>
      <c r="J77" s="10">
        <v>100</v>
      </c>
      <c r="L77">
        <f t="shared" si="6"/>
        <v>237</v>
      </c>
      <c r="P77">
        <f t="shared" ref="P77:P140" si="8">L77</f>
        <v>237</v>
      </c>
    </row>
    <row r="78" spans="1:16" x14ac:dyDescent="0.2">
      <c r="A78" t="s">
        <v>765</v>
      </c>
      <c r="B78" t="s">
        <v>25</v>
      </c>
      <c r="C78" t="s">
        <v>766</v>
      </c>
      <c r="D78" t="s">
        <v>11</v>
      </c>
      <c r="E78" t="s">
        <v>12</v>
      </c>
      <c r="F78" s="10">
        <v>121</v>
      </c>
      <c r="G78" t="s">
        <v>13</v>
      </c>
      <c r="H78" t="s">
        <v>741</v>
      </c>
      <c r="I78" t="s">
        <v>18</v>
      </c>
      <c r="J78" s="10">
        <v>100</v>
      </c>
      <c r="L78">
        <f t="shared" si="6"/>
        <v>363</v>
      </c>
      <c r="P78">
        <f t="shared" si="8"/>
        <v>363</v>
      </c>
    </row>
    <row r="79" spans="1:16" x14ac:dyDescent="0.2">
      <c r="A79" t="s">
        <v>765</v>
      </c>
      <c r="B79" t="s">
        <v>26</v>
      </c>
      <c r="C79" t="s">
        <v>766</v>
      </c>
      <c r="D79" t="s">
        <v>11</v>
      </c>
      <c r="E79" t="s">
        <v>12</v>
      </c>
      <c r="F79" s="10">
        <v>32</v>
      </c>
      <c r="G79" t="s">
        <v>13</v>
      </c>
      <c r="H79" t="s">
        <v>744</v>
      </c>
      <c r="I79" t="s">
        <v>18</v>
      </c>
      <c r="J79" s="10">
        <v>100</v>
      </c>
      <c r="L79">
        <f t="shared" si="6"/>
        <v>96</v>
      </c>
      <c r="P79">
        <f t="shared" si="8"/>
        <v>96</v>
      </c>
    </row>
    <row r="80" spans="1:16" x14ac:dyDescent="0.2">
      <c r="A80" t="s">
        <v>765</v>
      </c>
      <c r="B80" t="s">
        <v>27</v>
      </c>
      <c r="C80" t="s">
        <v>766</v>
      </c>
      <c r="D80" t="s">
        <v>11</v>
      </c>
      <c r="E80" t="s">
        <v>12</v>
      </c>
      <c r="F80" s="10">
        <v>121</v>
      </c>
      <c r="G80" t="s">
        <v>13</v>
      </c>
      <c r="H80" t="s">
        <v>769</v>
      </c>
      <c r="I80" t="s">
        <v>18</v>
      </c>
      <c r="J80" s="10">
        <v>100</v>
      </c>
      <c r="L80">
        <f t="shared" si="6"/>
        <v>363</v>
      </c>
      <c r="P80">
        <f t="shared" si="8"/>
        <v>363</v>
      </c>
    </row>
    <row r="81" spans="1:16" x14ac:dyDescent="0.2">
      <c r="A81" t="s">
        <v>765</v>
      </c>
      <c r="B81" t="s">
        <v>28</v>
      </c>
      <c r="C81" t="s">
        <v>766</v>
      </c>
      <c r="D81" t="s">
        <v>11</v>
      </c>
      <c r="E81" t="s">
        <v>12</v>
      </c>
      <c r="F81" s="10">
        <v>47</v>
      </c>
      <c r="G81" t="s">
        <v>13</v>
      </c>
      <c r="H81" t="s">
        <v>717</v>
      </c>
      <c r="I81" t="s">
        <v>18</v>
      </c>
      <c r="J81" s="10">
        <v>100</v>
      </c>
      <c r="L81">
        <f t="shared" si="6"/>
        <v>141</v>
      </c>
      <c r="P81">
        <f t="shared" si="8"/>
        <v>141</v>
      </c>
    </row>
    <row r="82" spans="1:16" x14ac:dyDescent="0.2">
      <c r="A82" t="s">
        <v>765</v>
      </c>
      <c r="B82" t="s">
        <v>240</v>
      </c>
      <c r="C82" t="s">
        <v>766</v>
      </c>
      <c r="D82" t="s">
        <v>11</v>
      </c>
      <c r="E82" t="s">
        <v>12</v>
      </c>
      <c r="F82" s="10">
        <v>34</v>
      </c>
      <c r="G82" t="s">
        <v>13</v>
      </c>
      <c r="H82" t="s">
        <v>770</v>
      </c>
      <c r="I82" t="s">
        <v>18</v>
      </c>
      <c r="J82" s="10">
        <v>100</v>
      </c>
      <c r="L82">
        <f t="shared" si="6"/>
        <v>102</v>
      </c>
      <c r="P82">
        <f t="shared" si="8"/>
        <v>102</v>
      </c>
    </row>
    <row r="83" spans="1:16" x14ac:dyDescent="0.2">
      <c r="A83" t="s">
        <v>765</v>
      </c>
      <c r="B83" t="s">
        <v>771</v>
      </c>
      <c r="C83" t="s">
        <v>766</v>
      </c>
      <c r="D83" t="s">
        <v>11</v>
      </c>
      <c r="E83" t="s">
        <v>12</v>
      </c>
      <c r="F83" s="10">
        <v>1</v>
      </c>
      <c r="G83" t="s">
        <v>772</v>
      </c>
      <c r="H83" t="s">
        <v>773</v>
      </c>
      <c r="I83" t="s">
        <v>18</v>
      </c>
      <c r="J83" s="10">
        <v>100</v>
      </c>
      <c r="L83">
        <f t="shared" si="6"/>
        <v>3</v>
      </c>
      <c r="P83">
        <f t="shared" si="8"/>
        <v>3</v>
      </c>
    </row>
    <row r="84" spans="1:16" x14ac:dyDescent="0.2">
      <c r="A84" t="s">
        <v>765</v>
      </c>
      <c r="B84" t="s">
        <v>36</v>
      </c>
      <c r="C84" t="s">
        <v>766</v>
      </c>
      <c r="D84" t="s">
        <v>11</v>
      </c>
      <c r="E84" t="s">
        <v>12</v>
      </c>
      <c r="F84" s="10">
        <v>48</v>
      </c>
      <c r="G84" t="s">
        <v>774</v>
      </c>
      <c r="H84" t="s">
        <v>775</v>
      </c>
      <c r="I84" t="s">
        <v>18</v>
      </c>
      <c r="J84" s="10">
        <v>100</v>
      </c>
      <c r="L84">
        <f t="shared" si="6"/>
        <v>144</v>
      </c>
      <c r="P84">
        <f t="shared" si="8"/>
        <v>144</v>
      </c>
    </row>
    <row r="85" spans="1:16" x14ac:dyDescent="0.2">
      <c r="A85" t="s">
        <v>765</v>
      </c>
      <c r="B85" t="s">
        <v>776</v>
      </c>
      <c r="C85" t="s">
        <v>766</v>
      </c>
      <c r="D85" t="s">
        <v>11</v>
      </c>
      <c r="E85" t="s">
        <v>12</v>
      </c>
      <c r="F85" s="10">
        <v>66</v>
      </c>
      <c r="G85" t="s">
        <v>35</v>
      </c>
      <c r="H85" t="s">
        <v>741</v>
      </c>
      <c r="I85" t="s">
        <v>18</v>
      </c>
      <c r="J85" s="10">
        <v>100</v>
      </c>
      <c r="L85">
        <f t="shared" si="6"/>
        <v>198</v>
      </c>
      <c r="P85">
        <f t="shared" si="8"/>
        <v>198</v>
      </c>
    </row>
    <row r="86" spans="1:16" x14ac:dyDescent="0.2">
      <c r="A86" t="s">
        <v>451</v>
      </c>
      <c r="B86" t="s">
        <v>9</v>
      </c>
      <c r="C86" t="s">
        <v>777</v>
      </c>
      <c r="D86" t="s">
        <v>11</v>
      </c>
      <c r="E86" t="s">
        <v>12</v>
      </c>
      <c r="F86" s="10">
        <v>25</v>
      </c>
      <c r="G86" t="s">
        <v>13</v>
      </c>
      <c r="H86" t="s">
        <v>778</v>
      </c>
      <c r="I86" t="s">
        <v>18</v>
      </c>
      <c r="J86" s="10">
        <v>100</v>
      </c>
      <c r="L86">
        <f t="shared" si="6"/>
        <v>75</v>
      </c>
      <c r="P86">
        <f t="shared" si="8"/>
        <v>75</v>
      </c>
    </row>
    <row r="87" spans="1:16" x14ac:dyDescent="0.2">
      <c r="A87" t="s">
        <v>451</v>
      </c>
      <c r="B87" t="s">
        <v>19</v>
      </c>
      <c r="C87" t="s">
        <v>777</v>
      </c>
      <c r="D87" t="s">
        <v>11</v>
      </c>
      <c r="E87" t="s">
        <v>12</v>
      </c>
      <c r="F87" s="10">
        <v>24</v>
      </c>
      <c r="G87" t="s">
        <v>13</v>
      </c>
      <c r="H87" t="s">
        <v>733</v>
      </c>
      <c r="I87" t="s">
        <v>18</v>
      </c>
      <c r="J87" s="10">
        <v>100</v>
      </c>
      <c r="L87">
        <f t="shared" si="6"/>
        <v>72</v>
      </c>
      <c r="P87">
        <f t="shared" si="8"/>
        <v>72</v>
      </c>
    </row>
    <row r="88" spans="1:16" x14ac:dyDescent="0.2">
      <c r="A88" t="s">
        <v>451</v>
      </c>
      <c r="B88" t="s">
        <v>240</v>
      </c>
      <c r="C88" t="s">
        <v>777</v>
      </c>
      <c r="D88" t="s">
        <v>11</v>
      </c>
      <c r="E88" t="s">
        <v>12</v>
      </c>
      <c r="F88" s="10">
        <v>23</v>
      </c>
      <c r="G88" t="s">
        <v>13</v>
      </c>
      <c r="H88" t="s">
        <v>779</v>
      </c>
      <c r="I88" t="s">
        <v>18</v>
      </c>
      <c r="J88" s="10">
        <v>100</v>
      </c>
      <c r="L88">
        <f t="shared" si="6"/>
        <v>69</v>
      </c>
      <c r="P88">
        <f t="shared" si="8"/>
        <v>69</v>
      </c>
    </row>
    <row r="89" spans="1:16" x14ac:dyDescent="0.2">
      <c r="A89" t="s">
        <v>780</v>
      </c>
      <c r="B89" t="s">
        <v>9</v>
      </c>
      <c r="C89" t="s">
        <v>781</v>
      </c>
      <c r="D89" t="s">
        <v>11</v>
      </c>
      <c r="E89" t="s">
        <v>12</v>
      </c>
      <c r="F89" s="10">
        <v>35</v>
      </c>
      <c r="G89" t="s">
        <v>13</v>
      </c>
      <c r="H89" t="s">
        <v>782</v>
      </c>
      <c r="I89" t="s">
        <v>18</v>
      </c>
      <c r="J89" s="10">
        <v>100</v>
      </c>
      <c r="L89">
        <f t="shared" si="6"/>
        <v>105</v>
      </c>
      <c r="P89">
        <f t="shared" si="8"/>
        <v>105</v>
      </c>
    </row>
    <row r="90" spans="1:16" x14ac:dyDescent="0.2">
      <c r="A90" t="s">
        <v>783</v>
      </c>
      <c r="B90" t="s">
        <v>9</v>
      </c>
      <c r="C90" t="s">
        <v>784</v>
      </c>
      <c r="D90" t="s">
        <v>11</v>
      </c>
      <c r="E90" t="s">
        <v>12</v>
      </c>
      <c r="F90" s="10">
        <v>33</v>
      </c>
      <c r="G90" t="s">
        <v>13</v>
      </c>
      <c r="H90" t="s">
        <v>785</v>
      </c>
      <c r="I90" t="s">
        <v>18</v>
      </c>
      <c r="J90" s="10">
        <v>100</v>
      </c>
      <c r="L90">
        <f t="shared" si="6"/>
        <v>99</v>
      </c>
      <c r="P90">
        <f t="shared" si="8"/>
        <v>99</v>
      </c>
    </row>
    <row r="91" spans="1:16" x14ac:dyDescent="0.2">
      <c r="A91" t="s">
        <v>783</v>
      </c>
      <c r="B91" t="s">
        <v>19</v>
      </c>
      <c r="C91" t="s">
        <v>784</v>
      </c>
      <c r="D91" t="s">
        <v>11</v>
      </c>
      <c r="E91" t="s">
        <v>12</v>
      </c>
      <c r="F91" s="10">
        <v>36</v>
      </c>
      <c r="G91" t="s">
        <v>13</v>
      </c>
      <c r="H91" t="s">
        <v>649</v>
      </c>
      <c r="I91" t="s">
        <v>18</v>
      </c>
      <c r="J91" s="10">
        <v>100</v>
      </c>
      <c r="L91">
        <f t="shared" si="6"/>
        <v>108</v>
      </c>
      <c r="P91">
        <f t="shared" si="8"/>
        <v>108</v>
      </c>
    </row>
    <row r="92" spans="1:16" x14ac:dyDescent="0.2">
      <c r="A92" t="s">
        <v>783</v>
      </c>
      <c r="B92" t="s">
        <v>240</v>
      </c>
      <c r="C92" t="s">
        <v>784</v>
      </c>
      <c r="D92" t="s">
        <v>11</v>
      </c>
      <c r="E92" t="s">
        <v>12</v>
      </c>
      <c r="F92" s="10">
        <v>21</v>
      </c>
      <c r="G92" t="s">
        <v>13</v>
      </c>
      <c r="H92" t="s">
        <v>786</v>
      </c>
      <c r="I92" t="s">
        <v>18</v>
      </c>
      <c r="J92" s="10">
        <v>100</v>
      </c>
      <c r="L92">
        <f t="shared" si="6"/>
        <v>63</v>
      </c>
      <c r="P92">
        <f t="shared" si="8"/>
        <v>63</v>
      </c>
    </row>
    <row r="93" spans="1:16" x14ac:dyDescent="0.2">
      <c r="A93" t="s">
        <v>783</v>
      </c>
      <c r="B93" t="s">
        <v>34</v>
      </c>
      <c r="C93" t="s">
        <v>784</v>
      </c>
      <c r="D93" t="s">
        <v>11</v>
      </c>
      <c r="E93" t="s">
        <v>12</v>
      </c>
      <c r="F93" s="10">
        <v>46</v>
      </c>
      <c r="G93" t="s">
        <v>35</v>
      </c>
      <c r="H93" t="s">
        <v>787</v>
      </c>
      <c r="I93" t="s">
        <v>18</v>
      </c>
      <c r="J93" s="10">
        <v>100</v>
      </c>
      <c r="L93">
        <f t="shared" si="6"/>
        <v>138</v>
      </c>
      <c r="P93">
        <f t="shared" si="8"/>
        <v>138</v>
      </c>
    </row>
    <row r="94" spans="1:16" x14ac:dyDescent="0.2">
      <c r="A94" t="s">
        <v>788</v>
      </c>
      <c r="B94" t="s">
        <v>19</v>
      </c>
      <c r="C94" t="s">
        <v>789</v>
      </c>
      <c r="D94" t="s">
        <v>11</v>
      </c>
      <c r="E94" t="s">
        <v>12</v>
      </c>
      <c r="F94" s="10">
        <v>15</v>
      </c>
      <c r="G94" t="s">
        <v>13</v>
      </c>
      <c r="H94" t="s">
        <v>790</v>
      </c>
      <c r="I94" t="s">
        <v>18</v>
      </c>
      <c r="J94" s="10">
        <v>100</v>
      </c>
      <c r="L94">
        <f t="shared" si="6"/>
        <v>45</v>
      </c>
      <c r="P94">
        <f t="shared" si="8"/>
        <v>45</v>
      </c>
    </row>
    <row r="95" spans="1:16" x14ac:dyDescent="0.2">
      <c r="A95" t="s">
        <v>788</v>
      </c>
      <c r="B95" t="s">
        <v>34</v>
      </c>
      <c r="C95" t="s">
        <v>789</v>
      </c>
      <c r="D95" t="s">
        <v>11</v>
      </c>
      <c r="E95" t="s">
        <v>12</v>
      </c>
      <c r="F95" s="10">
        <v>18</v>
      </c>
      <c r="G95" t="s">
        <v>35</v>
      </c>
      <c r="H95" t="s">
        <v>791</v>
      </c>
      <c r="I95" t="s">
        <v>18</v>
      </c>
      <c r="J95" s="10">
        <v>100</v>
      </c>
      <c r="L95">
        <f t="shared" si="6"/>
        <v>54</v>
      </c>
      <c r="P95">
        <f t="shared" si="8"/>
        <v>54</v>
      </c>
    </row>
    <row r="96" spans="1:16" x14ac:dyDescent="0.2">
      <c r="A96" t="s">
        <v>792</v>
      </c>
      <c r="B96" t="s">
        <v>9</v>
      </c>
      <c r="C96" t="s">
        <v>793</v>
      </c>
      <c r="D96" t="s">
        <v>11</v>
      </c>
      <c r="E96" t="s">
        <v>12</v>
      </c>
      <c r="F96" s="10">
        <v>20</v>
      </c>
      <c r="G96" t="s">
        <v>13</v>
      </c>
      <c r="H96" t="s">
        <v>794</v>
      </c>
      <c r="I96" t="s">
        <v>18</v>
      </c>
      <c r="J96" s="10">
        <v>100</v>
      </c>
      <c r="L96">
        <f t="shared" si="6"/>
        <v>60</v>
      </c>
      <c r="P96">
        <f t="shared" si="8"/>
        <v>60</v>
      </c>
    </row>
    <row r="97" spans="1:16" x14ac:dyDescent="0.2">
      <c r="A97" t="s">
        <v>795</v>
      </c>
      <c r="B97" t="s">
        <v>9</v>
      </c>
      <c r="C97" t="s">
        <v>796</v>
      </c>
      <c r="D97" t="s">
        <v>11</v>
      </c>
      <c r="E97" t="s">
        <v>12</v>
      </c>
      <c r="F97" s="10">
        <v>29</v>
      </c>
      <c r="G97" t="s">
        <v>13</v>
      </c>
      <c r="H97" t="s">
        <v>797</v>
      </c>
      <c r="I97" t="s">
        <v>18</v>
      </c>
      <c r="J97" s="10">
        <v>100</v>
      </c>
      <c r="L97">
        <f t="shared" si="6"/>
        <v>87</v>
      </c>
      <c r="P97">
        <f t="shared" si="8"/>
        <v>87</v>
      </c>
    </row>
    <row r="98" spans="1:16" x14ac:dyDescent="0.2">
      <c r="A98" t="s">
        <v>184</v>
      </c>
      <c r="B98" t="s">
        <v>9</v>
      </c>
      <c r="C98" t="s">
        <v>798</v>
      </c>
      <c r="D98" t="s">
        <v>11</v>
      </c>
      <c r="E98" t="s">
        <v>12</v>
      </c>
      <c r="F98" s="10">
        <v>32</v>
      </c>
      <c r="G98" t="s">
        <v>13</v>
      </c>
      <c r="H98" t="s">
        <v>790</v>
      </c>
      <c r="I98" t="s">
        <v>18</v>
      </c>
      <c r="J98" s="10">
        <v>100</v>
      </c>
      <c r="L98">
        <f t="shared" si="6"/>
        <v>96</v>
      </c>
      <c r="P98">
        <f t="shared" si="8"/>
        <v>96</v>
      </c>
    </row>
    <row r="99" spans="1:16" x14ac:dyDescent="0.2">
      <c r="A99" t="s">
        <v>587</v>
      </c>
      <c r="B99" t="s">
        <v>9</v>
      </c>
      <c r="C99" t="s">
        <v>799</v>
      </c>
      <c r="D99" t="s">
        <v>11</v>
      </c>
      <c r="E99" t="s">
        <v>12</v>
      </c>
      <c r="F99" s="10">
        <v>30</v>
      </c>
      <c r="G99" t="s">
        <v>13</v>
      </c>
      <c r="H99" t="s">
        <v>652</v>
      </c>
      <c r="I99" t="s">
        <v>18</v>
      </c>
      <c r="J99" s="10">
        <v>100</v>
      </c>
      <c r="L99">
        <f t="shared" si="6"/>
        <v>90</v>
      </c>
      <c r="P99">
        <f t="shared" si="8"/>
        <v>90</v>
      </c>
    </row>
    <row r="100" spans="1:16" x14ac:dyDescent="0.2">
      <c r="A100" t="s">
        <v>593</v>
      </c>
      <c r="B100" t="s">
        <v>9</v>
      </c>
      <c r="C100" t="s">
        <v>800</v>
      </c>
      <c r="D100" t="s">
        <v>11</v>
      </c>
      <c r="E100" t="s">
        <v>12</v>
      </c>
      <c r="F100" s="10">
        <v>9</v>
      </c>
      <c r="G100" t="s">
        <v>13</v>
      </c>
      <c r="H100" t="s">
        <v>801</v>
      </c>
      <c r="I100" t="s">
        <v>18</v>
      </c>
      <c r="J100" s="10">
        <v>100</v>
      </c>
      <c r="L100">
        <f t="shared" si="6"/>
        <v>27</v>
      </c>
      <c r="P100">
        <f t="shared" si="8"/>
        <v>27</v>
      </c>
    </row>
    <row r="101" spans="1:16" x14ac:dyDescent="0.2">
      <c r="A101" t="s">
        <v>593</v>
      </c>
      <c r="B101" t="s">
        <v>19</v>
      </c>
      <c r="C101" t="s">
        <v>800</v>
      </c>
      <c r="D101" t="s">
        <v>11</v>
      </c>
      <c r="E101" t="s">
        <v>12</v>
      </c>
      <c r="F101" s="10">
        <v>21</v>
      </c>
      <c r="G101" t="s">
        <v>13</v>
      </c>
      <c r="H101" t="s">
        <v>802</v>
      </c>
      <c r="I101" t="s">
        <v>18</v>
      </c>
      <c r="J101" s="10">
        <v>100</v>
      </c>
      <c r="L101">
        <f t="shared" si="6"/>
        <v>63</v>
      </c>
      <c r="P101">
        <f t="shared" si="8"/>
        <v>63</v>
      </c>
    </row>
    <row r="102" spans="1:16" x14ac:dyDescent="0.2">
      <c r="A102" t="s">
        <v>593</v>
      </c>
      <c r="B102" t="s">
        <v>694</v>
      </c>
      <c r="C102" t="s">
        <v>800</v>
      </c>
      <c r="D102" t="s">
        <v>11</v>
      </c>
      <c r="E102" t="s">
        <v>12</v>
      </c>
      <c r="F102" s="10">
        <v>10</v>
      </c>
      <c r="G102" t="s">
        <v>13</v>
      </c>
      <c r="H102" t="s">
        <v>770</v>
      </c>
      <c r="I102" t="s">
        <v>18</v>
      </c>
      <c r="J102" s="10">
        <v>100</v>
      </c>
      <c r="L102">
        <f t="shared" si="6"/>
        <v>30</v>
      </c>
      <c r="P102">
        <f t="shared" si="8"/>
        <v>30</v>
      </c>
    </row>
    <row r="103" spans="1:16" x14ac:dyDescent="0.2">
      <c r="A103" t="s">
        <v>804</v>
      </c>
      <c r="B103" t="s">
        <v>9</v>
      </c>
      <c r="C103" t="s">
        <v>805</v>
      </c>
      <c r="D103" t="s">
        <v>11</v>
      </c>
      <c r="E103" t="s">
        <v>12</v>
      </c>
      <c r="F103" s="10">
        <v>10</v>
      </c>
      <c r="G103" t="s">
        <v>13</v>
      </c>
      <c r="H103" t="s">
        <v>637</v>
      </c>
      <c r="I103" t="s">
        <v>18</v>
      </c>
      <c r="J103" s="10">
        <v>100</v>
      </c>
      <c r="L103">
        <f t="shared" si="6"/>
        <v>30</v>
      </c>
      <c r="P103">
        <f t="shared" si="8"/>
        <v>30</v>
      </c>
    </row>
    <row r="104" spans="1:16" x14ac:dyDescent="0.2">
      <c r="A104" t="s">
        <v>595</v>
      </c>
      <c r="B104" t="s">
        <v>9</v>
      </c>
      <c r="C104" t="s">
        <v>806</v>
      </c>
      <c r="D104" t="s">
        <v>11</v>
      </c>
      <c r="E104" t="s">
        <v>12</v>
      </c>
      <c r="F104" s="10">
        <v>27</v>
      </c>
      <c r="G104" t="s">
        <v>13</v>
      </c>
      <c r="H104" t="s">
        <v>807</v>
      </c>
      <c r="I104" t="s">
        <v>18</v>
      </c>
      <c r="J104" s="10">
        <v>100</v>
      </c>
      <c r="L104">
        <f t="shared" si="6"/>
        <v>81</v>
      </c>
      <c r="P104">
        <f t="shared" si="8"/>
        <v>81</v>
      </c>
    </row>
    <row r="105" spans="1:16" x14ac:dyDescent="0.2">
      <c r="A105" t="s">
        <v>187</v>
      </c>
      <c r="B105" t="s">
        <v>9</v>
      </c>
      <c r="C105" t="s">
        <v>808</v>
      </c>
      <c r="D105" t="s">
        <v>11</v>
      </c>
      <c r="E105" t="s">
        <v>12</v>
      </c>
      <c r="F105" s="10">
        <v>22</v>
      </c>
      <c r="G105" t="s">
        <v>13</v>
      </c>
      <c r="H105" t="s">
        <v>809</v>
      </c>
      <c r="I105" t="s">
        <v>18</v>
      </c>
      <c r="J105" s="10">
        <v>100</v>
      </c>
      <c r="L105">
        <f t="shared" si="6"/>
        <v>66</v>
      </c>
      <c r="P105">
        <f t="shared" si="8"/>
        <v>66</v>
      </c>
    </row>
    <row r="106" spans="1:16" x14ac:dyDescent="0.2">
      <c r="A106" t="s">
        <v>469</v>
      </c>
      <c r="B106" t="s">
        <v>9</v>
      </c>
      <c r="C106" t="s">
        <v>810</v>
      </c>
      <c r="D106" t="s">
        <v>11</v>
      </c>
      <c r="E106" t="s">
        <v>12</v>
      </c>
      <c r="F106" s="10">
        <v>8</v>
      </c>
      <c r="G106" t="s">
        <v>13</v>
      </c>
      <c r="H106" t="s">
        <v>757</v>
      </c>
      <c r="I106" t="s">
        <v>18</v>
      </c>
      <c r="J106" s="10">
        <v>100</v>
      </c>
      <c r="L106">
        <f t="shared" si="6"/>
        <v>24</v>
      </c>
      <c r="P106">
        <f t="shared" si="8"/>
        <v>24</v>
      </c>
    </row>
    <row r="107" spans="1:16" x14ac:dyDescent="0.2">
      <c r="A107" t="s">
        <v>811</v>
      </c>
      <c r="B107" t="s">
        <v>694</v>
      </c>
      <c r="C107" t="s">
        <v>812</v>
      </c>
      <c r="D107" t="s">
        <v>11</v>
      </c>
      <c r="E107" t="s">
        <v>12</v>
      </c>
      <c r="F107" s="10">
        <v>1</v>
      </c>
      <c r="G107" t="s">
        <v>13</v>
      </c>
      <c r="H107" t="s">
        <v>764</v>
      </c>
      <c r="I107" t="s">
        <v>18</v>
      </c>
      <c r="J107" s="10">
        <v>0</v>
      </c>
      <c r="P107">
        <f t="shared" si="8"/>
        <v>0</v>
      </c>
    </row>
    <row r="108" spans="1:16" x14ac:dyDescent="0.2">
      <c r="A108" t="s">
        <v>811</v>
      </c>
      <c r="B108" t="s">
        <v>694</v>
      </c>
      <c r="C108" t="s">
        <v>812</v>
      </c>
      <c r="D108" t="s">
        <v>11</v>
      </c>
      <c r="E108" t="s">
        <v>12</v>
      </c>
      <c r="F108" s="10">
        <v>1</v>
      </c>
      <c r="G108" t="s">
        <v>13</v>
      </c>
      <c r="H108" t="s">
        <v>813</v>
      </c>
      <c r="I108" t="s">
        <v>18</v>
      </c>
      <c r="J108" s="10">
        <v>100</v>
      </c>
      <c r="P108">
        <f t="shared" si="8"/>
        <v>0</v>
      </c>
    </row>
    <row r="109" spans="1:16" x14ac:dyDescent="0.2">
      <c r="A109" t="s">
        <v>811</v>
      </c>
      <c r="B109" t="s">
        <v>814</v>
      </c>
      <c r="C109" t="s">
        <v>812</v>
      </c>
      <c r="D109" t="s">
        <v>11</v>
      </c>
      <c r="E109" t="s">
        <v>12</v>
      </c>
      <c r="F109" s="10">
        <v>1</v>
      </c>
      <c r="G109" t="s">
        <v>13</v>
      </c>
      <c r="H109" t="s">
        <v>764</v>
      </c>
      <c r="I109" t="s">
        <v>18</v>
      </c>
      <c r="J109" s="10">
        <v>0</v>
      </c>
      <c r="P109">
        <f t="shared" si="8"/>
        <v>0</v>
      </c>
    </row>
    <row r="110" spans="1:16" x14ac:dyDescent="0.2">
      <c r="A110" t="s">
        <v>811</v>
      </c>
      <c r="B110" t="s">
        <v>814</v>
      </c>
      <c r="C110" t="s">
        <v>812</v>
      </c>
      <c r="D110" t="s">
        <v>11</v>
      </c>
      <c r="E110" t="s">
        <v>12</v>
      </c>
      <c r="F110" s="10">
        <v>1</v>
      </c>
      <c r="G110" t="s">
        <v>13</v>
      </c>
      <c r="H110" t="s">
        <v>757</v>
      </c>
      <c r="I110" t="s">
        <v>18</v>
      </c>
      <c r="J110" s="10">
        <v>100</v>
      </c>
      <c r="P110">
        <f t="shared" si="8"/>
        <v>0</v>
      </c>
    </row>
    <row r="111" spans="1:16" x14ac:dyDescent="0.2">
      <c r="A111" t="s">
        <v>811</v>
      </c>
      <c r="B111" t="s">
        <v>815</v>
      </c>
      <c r="C111" t="s">
        <v>812</v>
      </c>
      <c r="D111" t="s">
        <v>11</v>
      </c>
      <c r="E111" t="s">
        <v>12</v>
      </c>
      <c r="F111" s="10">
        <v>2</v>
      </c>
      <c r="G111" t="s">
        <v>13</v>
      </c>
      <c r="H111" t="s">
        <v>764</v>
      </c>
      <c r="I111" t="s">
        <v>18</v>
      </c>
      <c r="J111" s="10">
        <v>0</v>
      </c>
      <c r="P111">
        <f t="shared" si="8"/>
        <v>0</v>
      </c>
    </row>
    <row r="112" spans="1:16" x14ac:dyDescent="0.2">
      <c r="A112" t="s">
        <v>811</v>
      </c>
      <c r="B112" t="s">
        <v>815</v>
      </c>
      <c r="C112" t="s">
        <v>812</v>
      </c>
      <c r="D112" t="s">
        <v>11</v>
      </c>
      <c r="E112" t="s">
        <v>12</v>
      </c>
      <c r="F112" s="10">
        <v>2</v>
      </c>
      <c r="G112" t="s">
        <v>13</v>
      </c>
      <c r="H112" t="s">
        <v>813</v>
      </c>
      <c r="I112" t="s">
        <v>18</v>
      </c>
      <c r="J112" s="10">
        <v>100</v>
      </c>
      <c r="P112">
        <f t="shared" si="8"/>
        <v>0</v>
      </c>
    </row>
    <row r="113" spans="1:16" x14ac:dyDescent="0.2">
      <c r="A113" t="s">
        <v>811</v>
      </c>
      <c r="B113" t="s">
        <v>816</v>
      </c>
      <c r="C113" t="s">
        <v>812</v>
      </c>
      <c r="D113" t="s">
        <v>11</v>
      </c>
      <c r="E113" t="s">
        <v>12</v>
      </c>
      <c r="F113" s="10">
        <v>1</v>
      </c>
      <c r="G113" t="s">
        <v>13</v>
      </c>
      <c r="H113" t="s">
        <v>757</v>
      </c>
      <c r="I113" t="s">
        <v>18</v>
      </c>
      <c r="J113" s="10">
        <v>50</v>
      </c>
      <c r="P113">
        <f t="shared" si="8"/>
        <v>0</v>
      </c>
    </row>
    <row r="114" spans="1:16" x14ac:dyDescent="0.2">
      <c r="A114" t="s">
        <v>811</v>
      </c>
      <c r="B114" t="s">
        <v>816</v>
      </c>
      <c r="C114" t="s">
        <v>812</v>
      </c>
      <c r="D114" t="s">
        <v>11</v>
      </c>
      <c r="E114" t="s">
        <v>12</v>
      </c>
      <c r="F114" s="10">
        <v>1</v>
      </c>
      <c r="G114" t="s">
        <v>13</v>
      </c>
      <c r="H114" t="s">
        <v>764</v>
      </c>
      <c r="I114" t="s">
        <v>18</v>
      </c>
      <c r="J114" s="10">
        <v>50</v>
      </c>
      <c r="P114">
        <f t="shared" si="8"/>
        <v>0</v>
      </c>
    </row>
    <row r="115" spans="1:16" x14ac:dyDescent="0.2">
      <c r="A115" t="s">
        <v>811</v>
      </c>
      <c r="B115" t="s">
        <v>817</v>
      </c>
      <c r="C115" t="s">
        <v>812</v>
      </c>
      <c r="D115" t="s">
        <v>11</v>
      </c>
      <c r="E115" t="s">
        <v>12</v>
      </c>
      <c r="F115" s="10">
        <v>1</v>
      </c>
      <c r="G115" t="s">
        <v>13</v>
      </c>
      <c r="H115" t="s">
        <v>764</v>
      </c>
      <c r="I115" t="s">
        <v>18</v>
      </c>
      <c r="J115" s="10">
        <v>0</v>
      </c>
      <c r="P115">
        <f t="shared" si="8"/>
        <v>0</v>
      </c>
    </row>
    <row r="116" spans="1:16" x14ac:dyDescent="0.2">
      <c r="A116" t="s">
        <v>811</v>
      </c>
      <c r="B116" t="s">
        <v>817</v>
      </c>
      <c r="C116" t="s">
        <v>812</v>
      </c>
      <c r="D116" t="s">
        <v>11</v>
      </c>
      <c r="E116" t="s">
        <v>12</v>
      </c>
      <c r="F116" s="10">
        <v>1</v>
      </c>
      <c r="G116" t="s">
        <v>13</v>
      </c>
      <c r="H116" t="s">
        <v>818</v>
      </c>
      <c r="I116" t="s">
        <v>18</v>
      </c>
      <c r="J116" s="10">
        <v>100</v>
      </c>
      <c r="P116">
        <f t="shared" si="8"/>
        <v>0</v>
      </c>
    </row>
    <row r="117" spans="1:16" x14ac:dyDescent="0.2">
      <c r="A117" t="s">
        <v>253</v>
      </c>
      <c r="B117" t="s">
        <v>9</v>
      </c>
      <c r="C117" t="s">
        <v>819</v>
      </c>
      <c r="D117" t="s">
        <v>11</v>
      </c>
      <c r="E117" t="s">
        <v>12</v>
      </c>
      <c r="F117" s="10">
        <v>34</v>
      </c>
      <c r="G117" t="s">
        <v>13</v>
      </c>
      <c r="H117" t="s">
        <v>820</v>
      </c>
      <c r="I117" t="s">
        <v>18</v>
      </c>
      <c r="J117" s="10">
        <v>100</v>
      </c>
      <c r="L117">
        <f t="shared" si="6"/>
        <v>102</v>
      </c>
      <c r="P117">
        <f t="shared" si="8"/>
        <v>102</v>
      </c>
    </row>
    <row r="118" spans="1:16" x14ac:dyDescent="0.2">
      <c r="A118" t="s">
        <v>253</v>
      </c>
      <c r="B118" t="s">
        <v>34</v>
      </c>
      <c r="C118" t="s">
        <v>819</v>
      </c>
      <c r="D118" t="s">
        <v>11</v>
      </c>
      <c r="E118" t="s">
        <v>16</v>
      </c>
      <c r="F118" s="10">
        <v>11</v>
      </c>
      <c r="G118" t="s">
        <v>35</v>
      </c>
      <c r="H118" t="s">
        <v>673</v>
      </c>
      <c r="I118" t="s">
        <v>18</v>
      </c>
      <c r="J118" s="10">
        <v>100</v>
      </c>
      <c r="L118">
        <f t="shared" si="6"/>
        <v>11</v>
      </c>
      <c r="P118">
        <f t="shared" si="8"/>
        <v>11</v>
      </c>
    </row>
    <row r="119" spans="1:16" x14ac:dyDescent="0.2">
      <c r="A119" t="s">
        <v>255</v>
      </c>
      <c r="B119" t="s">
        <v>9</v>
      </c>
      <c r="C119" t="s">
        <v>821</v>
      </c>
      <c r="D119" t="s">
        <v>11</v>
      </c>
      <c r="E119" t="s">
        <v>16</v>
      </c>
      <c r="F119" s="10">
        <v>3</v>
      </c>
      <c r="G119" t="s">
        <v>13</v>
      </c>
      <c r="H119" t="s">
        <v>770</v>
      </c>
      <c r="I119" t="s">
        <v>18</v>
      </c>
      <c r="J119" s="10">
        <v>0</v>
      </c>
      <c r="L119">
        <f t="shared" si="6"/>
        <v>0</v>
      </c>
      <c r="P119">
        <f t="shared" si="8"/>
        <v>0</v>
      </c>
    </row>
    <row r="120" spans="1:16" x14ac:dyDescent="0.2">
      <c r="A120" t="s">
        <v>771</v>
      </c>
      <c r="B120" t="s">
        <v>9</v>
      </c>
      <c r="C120" t="s">
        <v>823</v>
      </c>
      <c r="D120" t="s">
        <v>11</v>
      </c>
      <c r="E120" t="s">
        <v>12</v>
      </c>
      <c r="F120" s="10">
        <v>13</v>
      </c>
      <c r="G120" t="s">
        <v>13</v>
      </c>
      <c r="H120" t="s">
        <v>750</v>
      </c>
      <c r="I120" t="s">
        <v>18</v>
      </c>
      <c r="J120" s="10">
        <v>100</v>
      </c>
      <c r="L120">
        <f t="shared" si="6"/>
        <v>39</v>
      </c>
      <c r="P120">
        <f t="shared" si="8"/>
        <v>39</v>
      </c>
    </row>
    <row r="121" spans="1:16" x14ac:dyDescent="0.2">
      <c r="A121" t="s">
        <v>824</v>
      </c>
      <c r="B121" t="s">
        <v>34</v>
      </c>
      <c r="C121" t="s">
        <v>825</v>
      </c>
      <c r="D121" t="s">
        <v>11</v>
      </c>
      <c r="E121" t="s">
        <v>12</v>
      </c>
      <c r="F121" s="10">
        <v>3</v>
      </c>
      <c r="G121" t="s">
        <v>35</v>
      </c>
      <c r="H121" t="s">
        <v>652</v>
      </c>
      <c r="I121" t="s">
        <v>18</v>
      </c>
      <c r="J121" s="10">
        <v>100</v>
      </c>
      <c r="L121">
        <f t="shared" si="6"/>
        <v>9</v>
      </c>
      <c r="P121">
        <f t="shared" si="8"/>
        <v>9</v>
      </c>
    </row>
    <row r="122" spans="1:16" x14ac:dyDescent="0.2">
      <c r="A122" t="s">
        <v>828</v>
      </c>
      <c r="B122" t="s">
        <v>34</v>
      </c>
      <c r="C122" t="s">
        <v>829</v>
      </c>
      <c r="D122" t="s">
        <v>11</v>
      </c>
      <c r="E122" t="s">
        <v>12</v>
      </c>
      <c r="F122" s="10">
        <v>14</v>
      </c>
      <c r="G122" t="s">
        <v>35</v>
      </c>
      <c r="H122" t="s">
        <v>637</v>
      </c>
      <c r="I122" t="s">
        <v>18</v>
      </c>
      <c r="J122" s="10">
        <v>100</v>
      </c>
      <c r="L122">
        <f t="shared" si="6"/>
        <v>42</v>
      </c>
      <c r="P122">
        <f t="shared" si="8"/>
        <v>42</v>
      </c>
    </row>
    <row r="123" spans="1:16" x14ac:dyDescent="0.2">
      <c r="A123" t="s">
        <v>830</v>
      </c>
      <c r="B123" t="s">
        <v>9</v>
      </c>
      <c r="C123" t="s">
        <v>831</v>
      </c>
      <c r="D123" t="s">
        <v>11</v>
      </c>
      <c r="E123" t="s">
        <v>12</v>
      </c>
      <c r="F123" s="10">
        <v>17</v>
      </c>
      <c r="G123" t="s">
        <v>13</v>
      </c>
      <c r="H123" t="s">
        <v>832</v>
      </c>
      <c r="I123" t="s">
        <v>18</v>
      </c>
      <c r="J123" s="10">
        <v>100</v>
      </c>
      <c r="L123">
        <f t="shared" si="6"/>
        <v>51</v>
      </c>
      <c r="P123">
        <f t="shared" si="8"/>
        <v>51</v>
      </c>
    </row>
    <row r="124" spans="1:16" x14ac:dyDescent="0.2">
      <c r="A124" t="s">
        <v>834</v>
      </c>
      <c r="B124" t="s">
        <v>9</v>
      </c>
      <c r="C124" t="s">
        <v>835</v>
      </c>
      <c r="D124" t="s">
        <v>11</v>
      </c>
      <c r="E124" t="s">
        <v>12</v>
      </c>
      <c r="F124" s="10">
        <v>8</v>
      </c>
      <c r="G124" t="s">
        <v>13</v>
      </c>
      <c r="H124" t="s">
        <v>794</v>
      </c>
      <c r="I124" t="s">
        <v>18</v>
      </c>
      <c r="J124" s="10">
        <v>100</v>
      </c>
      <c r="L124">
        <f t="shared" si="6"/>
        <v>24</v>
      </c>
      <c r="P124">
        <f t="shared" si="8"/>
        <v>24</v>
      </c>
    </row>
    <row r="125" spans="1:16" x14ac:dyDescent="0.2">
      <c r="A125" t="s">
        <v>836</v>
      </c>
      <c r="B125" t="s">
        <v>34</v>
      </c>
      <c r="C125" t="s">
        <v>784</v>
      </c>
      <c r="D125" t="s">
        <v>11</v>
      </c>
      <c r="E125" t="s">
        <v>12</v>
      </c>
      <c r="F125" s="10">
        <v>9</v>
      </c>
      <c r="G125" t="s">
        <v>35</v>
      </c>
      <c r="H125" t="s">
        <v>791</v>
      </c>
      <c r="I125" t="s">
        <v>18</v>
      </c>
      <c r="J125" s="10">
        <v>100</v>
      </c>
      <c r="L125">
        <f t="shared" si="6"/>
        <v>27</v>
      </c>
      <c r="P125">
        <f t="shared" si="8"/>
        <v>27</v>
      </c>
    </row>
    <row r="126" spans="1:16" x14ac:dyDescent="0.2">
      <c r="A126" t="s">
        <v>837</v>
      </c>
      <c r="B126" t="s">
        <v>34</v>
      </c>
      <c r="C126" t="s">
        <v>838</v>
      </c>
      <c r="D126" t="s">
        <v>11</v>
      </c>
      <c r="E126" t="s">
        <v>12</v>
      </c>
      <c r="F126" s="10">
        <v>20</v>
      </c>
      <c r="G126" t="s">
        <v>35</v>
      </c>
      <c r="H126" t="s">
        <v>637</v>
      </c>
      <c r="I126" t="s">
        <v>18</v>
      </c>
      <c r="J126" s="10">
        <v>100</v>
      </c>
      <c r="L126">
        <f t="shared" si="6"/>
        <v>60</v>
      </c>
      <c r="P126">
        <f t="shared" si="8"/>
        <v>60</v>
      </c>
    </row>
    <row r="127" spans="1:16" x14ac:dyDescent="0.2">
      <c r="A127" t="s">
        <v>840</v>
      </c>
      <c r="B127" t="s">
        <v>9</v>
      </c>
      <c r="C127" t="s">
        <v>841</v>
      </c>
      <c r="D127" t="s">
        <v>11</v>
      </c>
      <c r="E127" t="s">
        <v>12</v>
      </c>
      <c r="F127" s="10">
        <v>38</v>
      </c>
      <c r="G127" t="s">
        <v>13</v>
      </c>
      <c r="H127" t="s">
        <v>822</v>
      </c>
      <c r="I127" t="s">
        <v>18</v>
      </c>
      <c r="J127" s="10">
        <v>100</v>
      </c>
      <c r="L127">
        <f t="shared" si="6"/>
        <v>114</v>
      </c>
      <c r="P127">
        <f t="shared" si="8"/>
        <v>114</v>
      </c>
    </row>
    <row r="128" spans="1:16" x14ac:dyDescent="0.2">
      <c r="A128" t="s">
        <v>842</v>
      </c>
      <c r="B128" t="s">
        <v>9</v>
      </c>
      <c r="C128" t="s">
        <v>843</v>
      </c>
      <c r="D128" t="s">
        <v>11</v>
      </c>
      <c r="E128" t="s">
        <v>12</v>
      </c>
      <c r="F128" s="10">
        <v>13</v>
      </c>
      <c r="G128" t="s">
        <v>13</v>
      </c>
      <c r="H128" t="s">
        <v>844</v>
      </c>
      <c r="I128" t="s">
        <v>18</v>
      </c>
      <c r="J128" s="10">
        <v>100</v>
      </c>
      <c r="L128">
        <f t="shared" si="6"/>
        <v>39</v>
      </c>
      <c r="P128">
        <f t="shared" si="8"/>
        <v>39</v>
      </c>
    </row>
    <row r="129" spans="1:16" x14ac:dyDescent="0.2">
      <c r="A129" t="s">
        <v>526</v>
      </c>
      <c r="B129" t="s">
        <v>9</v>
      </c>
      <c r="C129" t="s">
        <v>527</v>
      </c>
      <c r="D129" t="s">
        <v>11</v>
      </c>
      <c r="E129" t="s">
        <v>12</v>
      </c>
      <c r="F129" s="10">
        <v>43</v>
      </c>
      <c r="G129" t="s">
        <v>13</v>
      </c>
      <c r="H129" t="s">
        <v>528</v>
      </c>
      <c r="I129" t="s">
        <v>18</v>
      </c>
      <c r="J129" s="10">
        <v>100</v>
      </c>
      <c r="L129">
        <f t="shared" si="6"/>
        <v>129</v>
      </c>
      <c r="P129">
        <f t="shared" si="8"/>
        <v>129</v>
      </c>
    </row>
    <row r="130" spans="1:16" x14ac:dyDescent="0.2">
      <c r="A130" t="s">
        <v>529</v>
      </c>
      <c r="B130" t="s">
        <v>9</v>
      </c>
      <c r="C130" t="s">
        <v>530</v>
      </c>
      <c r="D130" t="s">
        <v>11</v>
      </c>
      <c r="E130" t="s">
        <v>12</v>
      </c>
      <c r="F130" s="10">
        <v>43</v>
      </c>
      <c r="G130" t="s">
        <v>13</v>
      </c>
      <c r="H130" t="s">
        <v>531</v>
      </c>
      <c r="I130" t="s">
        <v>18</v>
      </c>
      <c r="J130" s="10">
        <v>100</v>
      </c>
      <c r="L130">
        <f t="shared" si="6"/>
        <v>129</v>
      </c>
      <c r="P130">
        <f t="shared" si="8"/>
        <v>129</v>
      </c>
    </row>
    <row r="131" spans="1:16" x14ac:dyDescent="0.2">
      <c r="A131" t="s">
        <v>532</v>
      </c>
      <c r="B131" t="s">
        <v>9</v>
      </c>
      <c r="C131" t="s">
        <v>533</v>
      </c>
      <c r="D131" t="s">
        <v>11</v>
      </c>
      <c r="E131" t="s">
        <v>12</v>
      </c>
      <c r="F131" s="10">
        <v>27</v>
      </c>
      <c r="G131" t="s">
        <v>13</v>
      </c>
      <c r="H131" t="s">
        <v>534</v>
      </c>
      <c r="I131" t="s">
        <v>18</v>
      </c>
      <c r="J131" s="10">
        <v>100</v>
      </c>
      <c r="L131">
        <f t="shared" ref="L131:L154" si="9">E131*J131*F131*0.01</f>
        <v>81</v>
      </c>
      <c r="P131">
        <f t="shared" si="8"/>
        <v>81</v>
      </c>
    </row>
    <row r="132" spans="1:16" x14ac:dyDescent="0.2">
      <c r="A132" t="s">
        <v>845</v>
      </c>
      <c r="B132" t="s">
        <v>9</v>
      </c>
      <c r="C132" t="s">
        <v>846</v>
      </c>
      <c r="D132" t="s">
        <v>11</v>
      </c>
      <c r="E132" t="s">
        <v>12</v>
      </c>
      <c r="F132" s="10">
        <v>9</v>
      </c>
      <c r="G132" t="s">
        <v>13</v>
      </c>
      <c r="H132" t="s">
        <v>847</v>
      </c>
      <c r="I132" t="s">
        <v>18</v>
      </c>
      <c r="J132" s="10">
        <v>100</v>
      </c>
      <c r="L132">
        <f t="shared" si="9"/>
        <v>27</v>
      </c>
      <c r="P132">
        <f t="shared" si="8"/>
        <v>27</v>
      </c>
    </row>
    <row r="133" spans="1:16" x14ac:dyDescent="0.2">
      <c r="A133" t="s">
        <v>227</v>
      </c>
      <c r="B133" t="s">
        <v>9</v>
      </c>
      <c r="C133" t="s">
        <v>228</v>
      </c>
      <c r="D133" t="s">
        <v>11</v>
      </c>
      <c r="E133" t="s">
        <v>12</v>
      </c>
      <c r="F133" s="10">
        <v>10</v>
      </c>
      <c r="G133" t="s">
        <v>13</v>
      </c>
      <c r="H133" t="s">
        <v>229</v>
      </c>
      <c r="I133" t="s">
        <v>18</v>
      </c>
      <c r="J133" s="10">
        <v>100</v>
      </c>
      <c r="L133">
        <f t="shared" si="9"/>
        <v>30</v>
      </c>
      <c r="P133">
        <f t="shared" si="8"/>
        <v>30</v>
      </c>
    </row>
    <row r="134" spans="1:16" x14ac:dyDescent="0.2">
      <c r="A134" t="s">
        <v>848</v>
      </c>
      <c r="B134" t="s">
        <v>34</v>
      </c>
      <c r="C134" t="s">
        <v>849</v>
      </c>
      <c r="D134" t="s">
        <v>11</v>
      </c>
      <c r="E134" t="s">
        <v>12</v>
      </c>
      <c r="F134" s="10">
        <v>6</v>
      </c>
      <c r="G134" t="s">
        <v>35</v>
      </c>
      <c r="H134" t="s">
        <v>637</v>
      </c>
      <c r="I134" t="s">
        <v>18</v>
      </c>
      <c r="J134" s="10">
        <v>100</v>
      </c>
      <c r="L134">
        <f t="shared" si="9"/>
        <v>18</v>
      </c>
      <c r="P134">
        <f t="shared" si="8"/>
        <v>18</v>
      </c>
    </row>
    <row r="135" spans="1:16" x14ac:dyDescent="0.2">
      <c r="A135" t="s">
        <v>851</v>
      </c>
      <c r="B135" t="s">
        <v>9</v>
      </c>
      <c r="C135" t="s">
        <v>852</v>
      </c>
      <c r="D135" t="s">
        <v>11</v>
      </c>
      <c r="E135" t="s">
        <v>12</v>
      </c>
      <c r="F135" s="10">
        <v>8</v>
      </c>
      <c r="G135" t="s">
        <v>13</v>
      </c>
      <c r="H135" t="s">
        <v>767</v>
      </c>
      <c r="I135" t="s">
        <v>18</v>
      </c>
      <c r="J135" s="10">
        <v>100</v>
      </c>
      <c r="L135">
        <f t="shared" si="9"/>
        <v>24</v>
      </c>
      <c r="P135">
        <f t="shared" si="8"/>
        <v>24</v>
      </c>
    </row>
    <row r="136" spans="1:16" x14ac:dyDescent="0.2">
      <c r="A136" t="s">
        <v>535</v>
      </c>
      <c r="B136" t="s">
        <v>9</v>
      </c>
      <c r="C136" t="s">
        <v>536</v>
      </c>
      <c r="D136" t="s">
        <v>11</v>
      </c>
      <c r="E136" t="s">
        <v>12</v>
      </c>
      <c r="F136" s="10">
        <v>22</v>
      </c>
      <c r="G136" t="s">
        <v>13</v>
      </c>
      <c r="H136" t="s">
        <v>537</v>
      </c>
      <c r="I136" t="s">
        <v>18</v>
      </c>
      <c r="J136" s="10">
        <v>100</v>
      </c>
      <c r="L136">
        <f t="shared" si="9"/>
        <v>66</v>
      </c>
      <c r="P136">
        <f t="shared" si="8"/>
        <v>66</v>
      </c>
    </row>
    <row r="137" spans="1:16" x14ac:dyDescent="0.2">
      <c r="A137" t="s">
        <v>853</v>
      </c>
      <c r="B137" t="s">
        <v>19</v>
      </c>
      <c r="C137" t="s">
        <v>521</v>
      </c>
      <c r="D137" t="s">
        <v>11</v>
      </c>
      <c r="E137" t="s">
        <v>16</v>
      </c>
      <c r="F137" s="10">
        <v>24</v>
      </c>
      <c r="G137" t="s">
        <v>13</v>
      </c>
      <c r="H137" t="s">
        <v>733</v>
      </c>
      <c r="I137" t="s">
        <v>18</v>
      </c>
      <c r="J137" s="10">
        <v>100</v>
      </c>
      <c r="L137">
        <f t="shared" si="9"/>
        <v>24</v>
      </c>
      <c r="P137">
        <f t="shared" si="8"/>
        <v>24</v>
      </c>
    </row>
    <row r="138" spans="1:16" x14ac:dyDescent="0.2">
      <c r="A138" t="s">
        <v>853</v>
      </c>
      <c r="B138" t="s">
        <v>25</v>
      </c>
      <c r="C138" t="s">
        <v>521</v>
      </c>
      <c r="D138" t="s">
        <v>11</v>
      </c>
      <c r="E138" t="s">
        <v>854</v>
      </c>
      <c r="F138" s="10">
        <v>8</v>
      </c>
      <c r="G138" t="s">
        <v>13</v>
      </c>
      <c r="H138" t="s">
        <v>855</v>
      </c>
      <c r="I138" t="s">
        <v>18</v>
      </c>
      <c r="J138" s="10">
        <v>100</v>
      </c>
      <c r="L138">
        <v>8</v>
      </c>
      <c r="P138">
        <f t="shared" si="8"/>
        <v>8</v>
      </c>
    </row>
    <row r="139" spans="1:16" x14ac:dyDescent="0.2">
      <c r="A139" t="s">
        <v>34</v>
      </c>
      <c r="B139" t="s">
        <v>9</v>
      </c>
      <c r="C139" t="s">
        <v>538</v>
      </c>
      <c r="D139" t="s">
        <v>11</v>
      </c>
      <c r="E139" t="s">
        <v>16</v>
      </c>
      <c r="F139" s="10">
        <v>48</v>
      </c>
      <c r="G139" t="s">
        <v>13</v>
      </c>
      <c r="H139" t="s">
        <v>528</v>
      </c>
      <c r="I139" t="s">
        <v>18</v>
      </c>
      <c r="J139" s="10">
        <v>100</v>
      </c>
      <c r="L139">
        <f t="shared" si="9"/>
        <v>48</v>
      </c>
      <c r="P139">
        <f t="shared" si="8"/>
        <v>48</v>
      </c>
    </row>
    <row r="140" spans="1:16" x14ac:dyDescent="0.2">
      <c r="A140" t="s">
        <v>865</v>
      </c>
      <c r="B140" t="s">
        <v>9</v>
      </c>
      <c r="C140" t="s">
        <v>866</v>
      </c>
      <c r="D140" t="s">
        <v>11</v>
      </c>
      <c r="E140" t="s">
        <v>12</v>
      </c>
      <c r="F140" s="10">
        <v>10</v>
      </c>
      <c r="G140" t="s">
        <v>13</v>
      </c>
      <c r="H140" t="s">
        <v>862</v>
      </c>
      <c r="I140" t="s">
        <v>18</v>
      </c>
      <c r="J140" s="10">
        <v>100</v>
      </c>
      <c r="L140">
        <f t="shared" si="9"/>
        <v>30</v>
      </c>
      <c r="P140">
        <f t="shared" si="8"/>
        <v>30</v>
      </c>
    </row>
    <row r="141" spans="1:16" x14ac:dyDescent="0.2">
      <c r="A141" t="s">
        <v>867</v>
      </c>
      <c r="B141" t="s">
        <v>9</v>
      </c>
      <c r="C141" t="s">
        <v>868</v>
      </c>
      <c r="D141" t="s">
        <v>11</v>
      </c>
      <c r="E141" t="s">
        <v>12</v>
      </c>
      <c r="F141" s="10">
        <v>7</v>
      </c>
      <c r="G141" t="s">
        <v>13</v>
      </c>
      <c r="H141" t="s">
        <v>844</v>
      </c>
      <c r="I141" t="s">
        <v>18</v>
      </c>
      <c r="J141" s="10">
        <v>100</v>
      </c>
      <c r="L141">
        <f t="shared" si="9"/>
        <v>21</v>
      </c>
      <c r="P141">
        <f t="shared" ref="P141:P155" si="10">L141</f>
        <v>21</v>
      </c>
    </row>
    <row r="142" spans="1:16" x14ac:dyDescent="0.2">
      <c r="A142" t="s">
        <v>869</v>
      </c>
      <c r="B142" t="s">
        <v>9</v>
      </c>
      <c r="C142" t="s">
        <v>870</v>
      </c>
      <c r="D142" t="s">
        <v>11</v>
      </c>
      <c r="E142" t="s">
        <v>12</v>
      </c>
      <c r="F142" s="10">
        <v>16</v>
      </c>
      <c r="G142" t="s">
        <v>13</v>
      </c>
      <c r="H142" t="s">
        <v>860</v>
      </c>
      <c r="I142" t="s">
        <v>18</v>
      </c>
      <c r="J142" s="10">
        <v>100</v>
      </c>
      <c r="L142">
        <f t="shared" si="9"/>
        <v>48</v>
      </c>
      <c r="P142">
        <f t="shared" si="10"/>
        <v>48</v>
      </c>
    </row>
    <row r="143" spans="1:16" x14ac:dyDescent="0.2">
      <c r="A143" t="s">
        <v>871</v>
      </c>
      <c r="B143" t="s">
        <v>9</v>
      </c>
      <c r="C143" t="s">
        <v>872</v>
      </c>
      <c r="D143" t="s">
        <v>11</v>
      </c>
      <c r="E143" t="s">
        <v>12</v>
      </c>
      <c r="F143" s="10">
        <v>14</v>
      </c>
      <c r="G143" t="s">
        <v>13</v>
      </c>
      <c r="H143" t="s">
        <v>859</v>
      </c>
      <c r="I143" t="s">
        <v>18</v>
      </c>
      <c r="J143" s="10">
        <v>100</v>
      </c>
      <c r="L143">
        <f t="shared" si="9"/>
        <v>42</v>
      </c>
      <c r="P143">
        <f t="shared" si="10"/>
        <v>42</v>
      </c>
    </row>
    <row r="144" spans="1:16" x14ac:dyDescent="0.2">
      <c r="A144" t="s">
        <v>504</v>
      </c>
      <c r="B144" t="s">
        <v>9</v>
      </c>
      <c r="C144" t="s">
        <v>873</v>
      </c>
      <c r="D144" t="s">
        <v>11</v>
      </c>
      <c r="E144" t="s">
        <v>12</v>
      </c>
      <c r="F144" s="10">
        <v>8</v>
      </c>
      <c r="G144" t="s">
        <v>13</v>
      </c>
      <c r="H144" t="s">
        <v>863</v>
      </c>
      <c r="I144" t="s">
        <v>18</v>
      </c>
      <c r="J144" s="10">
        <v>100</v>
      </c>
      <c r="L144">
        <f t="shared" si="9"/>
        <v>24</v>
      </c>
      <c r="P144">
        <f t="shared" si="10"/>
        <v>24</v>
      </c>
    </row>
    <row r="145" spans="1:19" x14ac:dyDescent="0.2">
      <c r="A145" t="s">
        <v>874</v>
      </c>
      <c r="B145" t="s">
        <v>9</v>
      </c>
      <c r="C145" t="s">
        <v>875</v>
      </c>
      <c r="D145" t="s">
        <v>11</v>
      </c>
      <c r="E145" t="s">
        <v>12</v>
      </c>
      <c r="F145" s="10">
        <v>10</v>
      </c>
      <c r="G145" t="s">
        <v>13</v>
      </c>
      <c r="H145" t="s">
        <v>856</v>
      </c>
      <c r="I145" t="s">
        <v>18</v>
      </c>
      <c r="J145" s="10">
        <v>100</v>
      </c>
      <c r="L145">
        <f t="shared" si="9"/>
        <v>30</v>
      </c>
      <c r="P145">
        <f t="shared" si="10"/>
        <v>30</v>
      </c>
    </row>
    <row r="146" spans="1:19" x14ac:dyDescent="0.2">
      <c r="A146" t="s">
        <v>876</v>
      </c>
      <c r="B146" t="s">
        <v>9</v>
      </c>
      <c r="C146" t="s">
        <v>877</v>
      </c>
      <c r="D146" t="s">
        <v>11</v>
      </c>
      <c r="E146" t="s">
        <v>12</v>
      </c>
      <c r="F146" s="10">
        <v>10</v>
      </c>
      <c r="G146" t="s">
        <v>13</v>
      </c>
      <c r="H146" t="s">
        <v>878</v>
      </c>
      <c r="I146" t="s">
        <v>18</v>
      </c>
      <c r="J146" s="10">
        <v>100</v>
      </c>
      <c r="L146">
        <f t="shared" si="9"/>
        <v>30</v>
      </c>
      <c r="P146">
        <f t="shared" si="10"/>
        <v>30</v>
      </c>
    </row>
    <row r="147" spans="1:19" x14ac:dyDescent="0.2">
      <c r="A147" t="s">
        <v>879</v>
      </c>
      <c r="B147" t="s">
        <v>9</v>
      </c>
      <c r="C147" t="s">
        <v>880</v>
      </c>
      <c r="D147" t="s">
        <v>11</v>
      </c>
      <c r="E147" t="s">
        <v>12</v>
      </c>
      <c r="F147" s="10">
        <v>8</v>
      </c>
      <c r="G147" t="s">
        <v>13</v>
      </c>
      <c r="H147" t="s">
        <v>861</v>
      </c>
      <c r="I147" t="s">
        <v>18</v>
      </c>
      <c r="J147" s="10">
        <v>100</v>
      </c>
      <c r="L147">
        <f t="shared" si="9"/>
        <v>24</v>
      </c>
      <c r="P147">
        <f t="shared" si="10"/>
        <v>24</v>
      </c>
    </row>
    <row r="148" spans="1:19" x14ac:dyDescent="0.2">
      <c r="A148" t="s">
        <v>507</v>
      </c>
      <c r="B148" t="s">
        <v>9</v>
      </c>
      <c r="C148" t="s">
        <v>881</v>
      </c>
      <c r="D148" t="s">
        <v>11</v>
      </c>
      <c r="E148" t="s">
        <v>12</v>
      </c>
      <c r="F148" s="10">
        <v>7</v>
      </c>
      <c r="G148" t="s">
        <v>13</v>
      </c>
      <c r="H148" t="s">
        <v>857</v>
      </c>
      <c r="I148" t="s">
        <v>18</v>
      </c>
      <c r="J148" s="10">
        <v>100</v>
      </c>
      <c r="L148">
        <f t="shared" si="9"/>
        <v>21</v>
      </c>
      <c r="P148">
        <f t="shared" si="10"/>
        <v>21</v>
      </c>
    </row>
    <row r="149" spans="1:19" x14ac:dyDescent="0.2">
      <c r="A149" t="s">
        <v>882</v>
      </c>
      <c r="B149" t="s">
        <v>9</v>
      </c>
      <c r="C149" t="s">
        <v>883</v>
      </c>
      <c r="D149" t="s">
        <v>11</v>
      </c>
      <c r="E149" t="s">
        <v>12</v>
      </c>
      <c r="F149" s="10">
        <v>12</v>
      </c>
      <c r="G149" t="s">
        <v>13</v>
      </c>
      <c r="H149" t="s">
        <v>764</v>
      </c>
      <c r="I149" t="s">
        <v>18</v>
      </c>
      <c r="J149" s="10">
        <v>100</v>
      </c>
      <c r="L149">
        <f t="shared" si="9"/>
        <v>36</v>
      </c>
      <c r="P149">
        <f t="shared" si="10"/>
        <v>36</v>
      </c>
    </row>
    <row r="150" spans="1:19" x14ac:dyDescent="0.2">
      <c r="A150" t="s">
        <v>884</v>
      </c>
      <c r="B150" t="s">
        <v>9</v>
      </c>
      <c r="C150" t="s">
        <v>885</v>
      </c>
      <c r="D150" t="s">
        <v>11</v>
      </c>
      <c r="E150" t="s">
        <v>12</v>
      </c>
      <c r="F150" s="10">
        <v>6</v>
      </c>
      <c r="G150" t="s">
        <v>13</v>
      </c>
      <c r="H150" t="s">
        <v>864</v>
      </c>
      <c r="I150" t="s">
        <v>18</v>
      </c>
      <c r="J150" s="10">
        <v>100</v>
      </c>
      <c r="L150">
        <f t="shared" si="9"/>
        <v>18</v>
      </c>
      <c r="P150">
        <f t="shared" si="10"/>
        <v>18</v>
      </c>
    </row>
    <row r="151" spans="1:19" x14ac:dyDescent="0.2">
      <c r="A151" t="s">
        <v>233</v>
      </c>
      <c r="B151" t="s">
        <v>9</v>
      </c>
      <c r="C151" t="s">
        <v>234</v>
      </c>
      <c r="D151" t="s">
        <v>11</v>
      </c>
      <c r="E151" t="s">
        <v>12</v>
      </c>
      <c r="F151" s="10">
        <v>8</v>
      </c>
      <c r="G151" t="s">
        <v>13</v>
      </c>
      <c r="H151" t="s">
        <v>232</v>
      </c>
      <c r="I151" t="s">
        <v>18</v>
      </c>
      <c r="J151" s="10">
        <v>100</v>
      </c>
      <c r="L151">
        <f t="shared" si="9"/>
        <v>24</v>
      </c>
      <c r="P151">
        <f t="shared" si="10"/>
        <v>24</v>
      </c>
    </row>
    <row r="152" spans="1:19" x14ac:dyDescent="0.2">
      <c r="A152" t="s">
        <v>886</v>
      </c>
      <c r="B152" t="s">
        <v>9</v>
      </c>
      <c r="C152" t="s">
        <v>887</v>
      </c>
      <c r="D152" t="s">
        <v>11</v>
      </c>
      <c r="E152" t="s">
        <v>12</v>
      </c>
      <c r="F152" s="10">
        <v>14</v>
      </c>
      <c r="G152" t="s">
        <v>13</v>
      </c>
      <c r="H152" t="s">
        <v>818</v>
      </c>
      <c r="I152" t="s">
        <v>18</v>
      </c>
      <c r="J152" s="10">
        <v>100</v>
      </c>
      <c r="L152">
        <f t="shared" si="9"/>
        <v>42</v>
      </c>
      <c r="P152">
        <f t="shared" si="10"/>
        <v>42</v>
      </c>
    </row>
    <row r="153" spans="1:19" x14ac:dyDescent="0.2">
      <c r="A153" t="s">
        <v>888</v>
      </c>
      <c r="B153" t="s">
        <v>9</v>
      </c>
      <c r="C153" t="s">
        <v>889</v>
      </c>
      <c r="D153" t="s">
        <v>11</v>
      </c>
      <c r="E153" t="s">
        <v>12</v>
      </c>
      <c r="F153" s="10">
        <v>5</v>
      </c>
      <c r="G153" t="s">
        <v>13</v>
      </c>
      <c r="H153" t="s">
        <v>858</v>
      </c>
      <c r="I153" t="s">
        <v>18</v>
      </c>
      <c r="J153" s="10">
        <v>100</v>
      </c>
      <c r="L153">
        <f t="shared" si="9"/>
        <v>15</v>
      </c>
      <c r="P153">
        <f t="shared" si="10"/>
        <v>15</v>
      </c>
    </row>
    <row r="154" spans="1:19" x14ac:dyDescent="0.2">
      <c r="A154" t="s">
        <v>890</v>
      </c>
      <c r="B154" t="s">
        <v>9</v>
      </c>
      <c r="C154" t="s">
        <v>891</v>
      </c>
      <c r="D154" t="s">
        <v>11</v>
      </c>
      <c r="E154" t="s">
        <v>12</v>
      </c>
      <c r="F154" s="10">
        <v>11</v>
      </c>
      <c r="G154" t="s">
        <v>13</v>
      </c>
      <c r="H154" t="s">
        <v>847</v>
      </c>
      <c r="I154" t="s">
        <v>18</v>
      </c>
      <c r="J154" s="10">
        <v>100</v>
      </c>
      <c r="L154">
        <f t="shared" si="9"/>
        <v>33</v>
      </c>
      <c r="P154">
        <f t="shared" si="10"/>
        <v>33</v>
      </c>
    </row>
    <row r="155" spans="1:19" x14ac:dyDescent="0.2">
      <c r="A155" t="s">
        <v>235</v>
      </c>
      <c r="B155" t="s">
        <v>9</v>
      </c>
      <c r="C155" t="s">
        <v>236</v>
      </c>
      <c r="D155" t="s">
        <v>11</v>
      </c>
      <c r="E155" t="s">
        <v>16</v>
      </c>
      <c r="F155" s="10">
        <v>4</v>
      </c>
      <c r="G155" t="s">
        <v>13</v>
      </c>
      <c r="H155" t="s">
        <v>232</v>
      </c>
      <c r="I155" t="s">
        <v>18</v>
      </c>
      <c r="J155" s="10">
        <v>100</v>
      </c>
      <c r="P155">
        <f t="shared" si="10"/>
        <v>0</v>
      </c>
    </row>
    <row r="156" spans="1:19" x14ac:dyDescent="0.2">
      <c r="F156" s="10"/>
      <c r="J156" s="10"/>
    </row>
    <row r="157" spans="1:19" x14ac:dyDescent="0.2">
      <c r="F157" s="10"/>
      <c r="J157" s="10"/>
      <c r="L157" s="12">
        <f>SUM(L2:L155)</f>
        <v>21749</v>
      </c>
      <c r="M157" s="12">
        <f t="shared" ref="M157:S157" si="11">SUM(M2:M155)</f>
        <v>0</v>
      </c>
      <c r="N157" s="12">
        <f t="shared" si="11"/>
        <v>6513</v>
      </c>
      <c r="O157" s="12">
        <f t="shared" si="11"/>
        <v>9943</v>
      </c>
      <c r="P157" s="12">
        <f t="shared" si="11"/>
        <v>5293</v>
      </c>
      <c r="Q157" s="12">
        <f t="shared" si="11"/>
        <v>0</v>
      </c>
      <c r="R157" s="12">
        <f t="shared" si="11"/>
        <v>0</v>
      </c>
      <c r="S157" s="12">
        <f t="shared" si="11"/>
        <v>0</v>
      </c>
    </row>
    <row r="158" spans="1:19" x14ac:dyDescent="0.2">
      <c r="F158" s="10"/>
      <c r="J158" s="10"/>
    </row>
    <row r="159" spans="1:19" x14ac:dyDescent="0.2">
      <c r="F159" s="10"/>
      <c r="J159" s="10"/>
    </row>
    <row r="160" spans="1:19" x14ac:dyDescent="0.2">
      <c r="F160" s="10"/>
      <c r="J160" s="10"/>
    </row>
    <row r="161" spans="1:10" x14ac:dyDescent="0.2">
      <c r="F161" s="10"/>
      <c r="J161" s="10"/>
    </row>
    <row r="162" spans="1:10" x14ac:dyDescent="0.2">
      <c r="F162" s="10"/>
      <c r="J162" s="10"/>
    </row>
    <row r="163" spans="1:10" x14ac:dyDescent="0.2">
      <c r="F163" s="10"/>
      <c r="J163" s="10"/>
    </row>
    <row r="164" spans="1:10" x14ac:dyDescent="0.2">
      <c r="A164" t="s">
        <v>700</v>
      </c>
      <c r="B164" t="s">
        <v>43</v>
      </c>
      <c r="C164" t="s">
        <v>701</v>
      </c>
      <c r="D164" t="s">
        <v>22</v>
      </c>
      <c r="E164" t="s">
        <v>40</v>
      </c>
      <c r="F164" s="10">
        <v>35</v>
      </c>
      <c r="G164" t="s">
        <v>37</v>
      </c>
      <c r="H164" t="s">
        <v>688</v>
      </c>
      <c r="I164" t="s">
        <v>18</v>
      </c>
      <c r="J164" s="10">
        <v>0</v>
      </c>
    </row>
    <row r="165" spans="1:10" x14ac:dyDescent="0.2">
      <c r="A165" t="s">
        <v>700</v>
      </c>
      <c r="B165" t="s">
        <v>45</v>
      </c>
      <c r="C165" t="s">
        <v>701</v>
      </c>
      <c r="D165" t="s">
        <v>22</v>
      </c>
      <c r="E165" t="s">
        <v>40</v>
      </c>
      <c r="F165" s="10">
        <v>35</v>
      </c>
      <c r="G165" t="s">
        <v>13</v>
      </c>
      <c r="H165" t="s">
        <v>688</v>
      </c>
      <c r="I165" t="s">
        <v>18</v>
      </c>
      <c r="J165" s="10">
        <v>0</v>
      </c>
    </row>
    <row r="166" spans="1:10" x14ac:dyDescent="0.2">
      <c r="A166" t="s">
        <v>700</v>
      </c>
      <c r="B166" t="s">
        <v>47</v>
      </c>
      <c r="C166" t="s">
        <v>701</v>
      </c>
      <c r="D166" t="s">
        <v>22</v>
      </c>
      <c r="E166" t="s">
        <v>40</v>
      </c>
      <c r="F166" s="10">
        <v>34</v>
      </c>
      <c r="G166" t="s">
        <v>37</v>
      </c>
      <c r="H166" t="s">
        <v>688</v>
      </c>
      <c r="I166" t="s">
        <v>18</v>
      </c>
      <c r="J166" s="10">
        <v>0</v>
      </c>
    </row>
    <row r="167" spans="1:10" x14ac:dyDescent="0.2">
      <c r="A167" t="s">
        <v>700</v>
      </c>
      <c r="B167" t="s">
        <v>48</v>
      </c>
      <c r="C167" t="s">
        <v>701</v>
      </c>
      <c r="D167" t="s">
        <v>22</v>
      </c>
      <c r="E167" t="s">
        <v>40</v>
      </c>
      <c r="F167" s="10">
        <v>36</v>
      </c>
      <c r="G167" t="s">
        <v>13</v>
      </c>
      <c r="H167" t="s">
        <v>703</v>
      </c>
      <c r="I167" t="s">
        <v>18</v>
      </c>
      <c r="J167" s="10">
        <v>0</v>
      </c>
    </row>
    <row r="168" spans="1:10" x14ac:dyDescent="0.2">
      <c r="A168" t="s">
        <v>700</v>
      </c>
      <c r="B168" t="s">
        <v>60</v>
      </c>
      <c r="C168" t="s">
        <v>701</v>
      </c>
      <c r="D168" t="s">
        <v>22</v>
      </c>
      <c r="E168" t="s">
        <v>40</v>
      </c>
      <c r="F168" s="10">
        <v>35</v>
      </c>
      <c r="G168" t="s">
        <v>13</v>
      </c>
      <c r="H168" t="s">
        <v>688</v>
      </c>
      <c r="I168" t="s">
        <v>18</v>
      </c>
      <c r="J168" s="10">
        <v>0</v>
      </c>
    </row>
    <row r="169" spans="1:10" x14ac:dyDescent="0.2">
      <c r="A169" t="s">
        <v>700</v>
      </c>
      <c r="B169" t="s">
        <v>62</v>
      </c>
      <c r="C169" t="s">
        <v>701</v>
      </c>
      <c r="D169" t="s">
        <v>22</v>
      </c>
      <c r="E169" t="s">
        <v>40</v>
      </c>
      <c r="F169" s="10">
        <v>35</v>
      </c>
      <c r="G169" t="s">
        <v>13</v>
      </c>
      <c r="H169" t="s">
        <v>688</v>
      </c>
      <c r="I169" t="s">
        <v>18</v>
      </c>
      <c r="J169" s="10">
        <v>0</v>
      </c>
    </row>
    <row r="170" spans="1:10" x14ac:dyDescent="0.2">
      <c r="A170" t="s">
        <v>700</v>
      </c>
      <c r="B170" t="s">
        <v>63</v>
      </c>
      <c r="C170" t="s">
        <v>701</v>
      </c>
      <c r="D170" t="s">
        <v>22</v>
      </c>
      <c r="E170" t="s">
        <v>40</v>
      </c>
      <c r="F170" s="10">
        <v>35</v>
      </c>
      <c r="G170" t="s">
        <v>13</v>
      </c>
      <c r="H170" t="s">
        <v>688</v>
      </c>
      <c r="I170" t="s">
        <v>18</v>
      </c>
      <c r="J170" s="10">
        <v>0</v>
      </c>
    </row>
    <row r="171" spans="1:10" x14ac:dyDescent="0.2">
      <c r="A171" t="s">
        <v>700</v>
      </c>
      <c r="B171" t="s">
        <v>86</v>
      </c>
      <c r="C171" t="s">
        <v>701</v>
      </c>
      <c r="D171" t="s">
        <v>22</v>
      </c>
      <c r="E171" t="s">
        <v>40</v>
      </c>
      <c r="F171" s="10">
        <v>35</v>
      </c>
      <c r="G171" t="s">
        <v>13</v>
      </c>
      <c r="H171" t="s">
        <v>688</v>
      </c>
      <c r="I171" t="s">
        <v>18</v>
      </c>
      <c r="J171" s="10">
        <v>0</v>
      </c>
    </row>
    <row r="172" spans="1:10" x14ac:dyDescent="0.2">
      <c r="A172" t="s">
        <v>700</v>
      </c>
      <c r="B172" t="s">
        <v>64</v>
      </c>
      <c r="C172" t="s">
        <v>701</v>
      </c>
      <c r="D172" t="s">
        <v>22</v>
      </c>
      <c r="E172" t="s">
        <v>40</v>
      </c>
      <c r="F172" s="10">
        <v>36</v>
      </c>
      <c r="G172" t="s">
        <v>13</v>
      </c>
      <c r="H172" t="s">
        <v>706</v>
      </c>
      <c r="I172" t="s">
        <v>18</v>
      </c>
      <c r="J172" s="10">
        <v>0</v>
      </c>
    </row>
    <row r="173" spans="1:10" x14ac:dyDescent="0.2">
      <c r="A173" t="s">
        <v>700</v>
      </c>
      <c r="B173" t="s">
        <v>65</v>
      </c>
      <c r="C173" t="s">
        <v>701</v>
      </c>
      <c r="D173" t="s">
        <v>22</v>
      </c>
      <c r="E173" t="s">
        <v>40</v>
      </c>
      <c r="F173" s="10">
        <v>35</v>
      </c>
      <c r="G173" t="s">
        <v>13</v>
      </c>
      <c r="H173" t="s">
        <v>706</v>
      </c>
      <c r="I173" t="s">
        <v>18</v>
      </c>
      <c r="J173" s="10">
        <v>0</v>
      </c>
    </row>
    <row r="174" spans="1:10" x14ac:dyDescent="0.2">
      <c r="A174" t="s">
        <v>700</v>
      </c>
      <c r="B174" t="s">
        <v>66</v>
      </c>
      <c r="C174" t="s">
        <v>701</v>
      </c>
      <c r="D174" t="s">
        <v>22</v>
      </c>
      <c r="E174" t="s">
        <v>40</v>
      </c>
      <c r="F174" s="10">
        <v>32</v>
      </c>
      <c r="G174" t="s">
        <v>13</v>
      </c>
      <c r="H174" t="s">
        <v>706</v>
      </c>
      <c r="I174" t="s">
        <v>18</v>
      </c>
      <c r="J174" s="10">
        <v>0</v>
      </c>
    </row>
    <row r="175" spans="1:10" x14ac:dyDescent="0.2">
      <c r="A175" t="s">
        <v>700</v>
      </c>
      <c r="B175" t="s">
        <v>67</v>
      </c>
      <c r="C175" t="s">
        <v>701</v>
      </c>
      <c r="D175" t="s">
        <v>22</v>
      </c>
      <c r="E175" t="s">
        <v>40</v>
      </c>
      <c r="F175" s="10">
        <v>35</v>
      </c>
      <c r="G175" t="s">
        <v>13</v>
      </c>
      <c r="H175" t="s">
        <v>706</v>
      </c>
      <c r="I175" t="s">
        <v>18</v>
      </c>
      <c r="J175" s="10">
        <v>0</v>
      </c>
    </row>
    <row r="176" spans="1:10" x14ac:dyDescent="0.2">
      <c r="A176" t="s">
        <v>700</v>
      </c>
      <c r="B176" t="s">
        <v>101</v>
      </c>
      <c r="C176" t="s">
        <v>701</v>
      </c>
      <c r="D176" t="s">
        <v>22</v>
      </c>
      <c r="E176" t="s">
        <v>40</v>
      </c>
      <c r="F176" s="10">
        <v>30</v>
      </c>
      <c r="G176" t="s">
        <v>13</v>
      </c>
      <c r="H176" t="s">
        <v>709</v>
      </c>
      <c r="I176" t="s">
        <v>18</v>
      </c>
      <c r="J176" s="10">
        <v>0</v>
      </c>
    </row>
    <row r="177" spans="1:10" x14ac:dyDescent="0.2">
      <c r="A177" t="s">
        <v>700</v>
      </c>
      <c r="B177" t="s">
        <v>103</v>
      </c>
      <c r="C177" t="s">
        <v>701</v>
      </c>
      <c r="D177" t="s">
        <v>22</v>
      </c>
      <c r="E177" t="s">
        <v>40</v>
      </c>
      <c r="F177" s="10">
        <v>34</v>
      </c>
      <c r="G177" t="s">
        <v>13</v>
      </c>
      <c r="H177" t="s">
        <v>709</v>
      </c>
      <c r="I177" t="s">
        <v>18</v>
      </c>
      <c r="J177" s="10">
        <v>0</v>
      </c>
    </row>
    <row r="178" spans="1:10" x14ac:dyDescent="0.2">
      <c r="A178" t="s">
        <v>700</v>
      </c>
      <c r="B178" t="s">
        <v>103</v>
      </c>
      <c r="C178" t="s">
        <v>701</v>
      </c>
      <c r="D178" t="s">
        <v>22</v>
      </c>
      <c r="E178" t="s">
        <v>40</v>
      </c>
      <c r="F178" s="10">
        <v>34</v>
      </c>
      <c r="G178" t="s">
        <v>13</v>
      </c>
      <c r="H178" t="s">
        <v>711</v>
      </c>
      <c r="I178" t="s">
        <v>18</v>
      </c>
      <c r="J178" s="10">
        <v>100</v>
      </c>
    </row>
    <row r="179" spans="1:10" x14ac:dyDescent="0.2">
      <c r="A179" t="s">
        <v>700</v>
      </c>
      <c r="B179" t="s">
        <v>104</v>
      </c>
      <c r="C179" t="s">
        <v>701</v>
      </c>
      <c r="D179" t="s">
        <v>22</v>
      </c>
      <c r="E179" t="s">
        <v>40</v>
      </c>
      <c r="F179" s="10">
        <v>34</v>
      </c>
      <c r="G179" t="s">
        <v>13</v>
      </c>
      <c r="H179" t="s">
        <v>709</v>
      </c>
      <c r="I179" t="s">
        <v>18</v>
      </c>
      <c r="J179" s="10">
        <v>0</v>
      </c>
    </row>
    <row r="180" spans="1:10" x14ac:dyDescent="0.2">
      <c r="A180" t="s">
        <v>700</v>
      </c>
      <c r="B180" t="s">
        <v>106</v>
      </c>
      <c r="C180" t="s">
        <v>701</v>
      </c>
      <c r="D180" t="s">
        <v>22</v>
      </c>
      <c r="E180" t="s">
        <v>40</v>
      </c>
      <c r="F180" s="10">
        <v>21</v>
      </c>
      <c r="G180" t="s">
        <v>13</v>
      </c>
      <c r="H180" t="s">
        <v>709</v>
      </c>
      <c r="I180" t="s">
        <v>18</v>
      </c>
      <c r="J180" s="10">
        <v>0</v>
      </c>
    </row>
    <row r="181" spans="1:10" x14ac:dyDescent="0.2">
      <c r="A181" t="s">
        <v>700</v>
      </c>
      <c r="B181" t="s">
        <v>106</v>
      </c>
      <c r="C181" t="s">
        <v>701</v>
      </c>
      <c r="D181" t="s">
        <v>22</v>
      </c>
      <c r="E181" t="s">
        <v>40</v>
      </c>
      <c r="F181" s="10">
        <v>21</v>
      </c>
      <c r="G181" t="s">
        <v>13</v>
      </c>
      <c r="H181" t="s">
        <v>711</v>
      </c>
      <c r="I181" t="s">
        <v>18</v>
      </c>
      <c r="J181" s="10">
        <v>100</v>
      </c>
    </row>
    <row r="182" spans="1:10" x14ac:dyDescent="0.2">
      <c r="A182" t="s">
        <v>700</v>
      </c>
      <c r="B182" t="s">
        <v>108</v>
      </c>
      <c r="C182" t="s">
        <v>701</v>
      </c>
      <c r="D182" t="s">
        <v>22</v>
      </c>
      <c r="E182" t="s">
        <v>40</v>
      </c>
      <c r="F182" s="10">
        <v>40</v>
      </c>
      <c r="G182" t="s">
        <v>13</v>
      </c>
      <c r="H182" t="s">
        <v>648</v>
      </c>
      <c r="I182" t="s">
        <v>18</v>
      </c>
      <c r="J182" s="10">
        <v>0</v>
      </c>
    </row>
    <row r="183" spans="1:10" x14ac:dyDescent="0.2">
      <c r="A183" t="s">
        <v>700</v>
      </c>
      <c r="B183" t="s">
        <v>109</v>
      </c>
      <c r="C183" t="s">
        <v>701</v>
      </c>
      <c r="D183" t="s">
        <v>22</v>
      </c>
      <c r="E183" t="s">
        <v>40</v>
      </c>
      <c r="F183" s="10">
        <v>36</v>
      </c>
      <c r="G183" t="s">
        <v>13</v>
      </c>
      <c r="H183" t="s">
        <v>648</v>
      </c>
      <c r="I183" t="s">
        <v>18</v>
      </c>
      <c r="J183" s="10">
        <v>100</v>
      </c>
    </row>
    <row r="184" spans="1:10" x14ac:dyDescent="0.2">
      <c r="A184" t="s">
        <v>700</v>
      </c>
      <c r="B184" t="s">
        <v>110</v>
      </c>
      <c r="C184" t="s">
        <v>701</v>
      </c>
      <c r="D184" t="s">
        <v>22</v>
      </c>
      <c r="E184" t="s">
        <v>40</v>
      </c>
      <c r="F184" s="10">
        <v>34</v>
      </c>
      <c r="G184" t="s">
        <v>13</v>
      </c>
      <c r="H184" t="s">
        <v>648</v>
      </c>
      <c r="I184" t="s">
        <v>18</v>
      </c>
      <c r="J184" s="10">
        <v>0</v>
      </c>
    </row>
    <row r="185" spans="1:10" x14ac:dyDescent="0.2">
      <c r="A185" t="s">
        <v>700</v>
      </c>
      <c r="B185" t="s">
        <v>111</v>
      </c>
      <c r="C185" t="s">
        <v>701</v>
      </c>
      <c r="D185" t="s">
        <v>22</v>
      </c>
      <c r="E185" t="s">
        <v>40</v>
      </c>
      <c r="F185" s="10">
        <v>36</v>
      </c>
      <c r="G185" t="s">
        <v>13</v>
      </c>
      <c r="H185" t="s">
        <v>648</v>
      </c>
      <c r="I185" t="s">
        <v>18</v>
      </c>
      <c r="J185" s="10">
        <v>0</v>
      </c>
    </row>
    <row r="186" spans="1:10" x14ac:dyDescent="0.2">
      <c r="A186" t="s">
        <v>700</v>
      </c>
      <c r="B186" t="s">
        <v>112</v>
      </c>
      <c r="C186" t="s">
        <v>701</v>
      </c>
      <c r="D186" t="s">
        <v>22</v>
      </c>
      <c r="E186" t="s">
        <v>40</v>
      </c>
      <c r="F186" s="10">
        <v>35</v>
      </c>
      <c r="G186" t="s">
        <v>13</v>
      </c>
      <c r="H186" t="s">
        <v>714</v>
      </c>
      <c r="I186" t="s">
        <v>18</v>
      </c>
      <c r="J186" s="10">
        <v>0</v>
      </c>
    </row>
    <row r="187" spans="1:10" x14ac:dyDescent="0.2">
      <c r="A187" t="s">
        <v>700</v>
      </c>
      <c r="B187" t="s">
        <v>113</v>
      </c>
      <c r="C187" t="s">
        <v>701</v>
      </c>
      <c r="D187" t="s">
        <v>22</v>
      </c>
      <c r="E187" t="s">
        <v>40</v>
      </c>
      <c r="F187" s="10">
        <v>14</v>
      </c>
      <c r="G187" t="s">
        <v>13</v>
      </c>
      <c r="H187" t="s">
        <v>714</v>
      </c>
      <c r="I187" t="s">
        <v>18</v>
      </c>
      <c r="J187" s="10">
        <v>0</v>
      </c>
    </row>
    <row r="188" spans="1:10" x14ac:dyDescent="0.2">
      <c r="A188" t="s">
        <v>700</v>
      </c>
      <c r="B188" t="s">
        <v>114</v>
      </c>
      <c r="C188" t="s">
        <v>701</v>
      </c>
      <c r="D188" t="s">
        <v>22</v>
      </c>
      <c r="E188" t="s">
        <v>40</v>
      </c>
      <c r="F188" s="10">
        <v>34</v>
      </c>
      <c r="G188" t="s">
        <v>13</v>
      </c>
      <c r="H188" t="s">
        <v>714</v>
      </c>
      <c r="I188" t="s">
        <v>18</v>
      </c>
      <c r="J188" s="10">
        <v>0</v>
      </c>
    </row>
    <row r="189" spans="1:10" x14ac:dyDescent="0.2">
      <c r="A189" t="s">
        <v>700</v>
      </c>
      <c r="B189" t="s">
        <v>115</v>
      </c>
      <c r="C189" t="s">
        <v>701</v>
      </c>
      <c r="D189" t="s">
        <v>22</v>
      </c>
      <c r="E189" t="s">
        <v>40</v>
      </c>
      <c r="F189" s="10">
        <v>21</v>
      </c>
      <c r="G189" t="s">
        <v>13</v>
      </c>
      <c r="H189" t="s">
        <v>714</v>
      </c>
      <c r="I189" t="s">
        <v>18</v>
      </c>
      <c r="J189" s="10">
        <v>0</v>
      </c>
    </row>
    <row r="190" spans="1:10" x14ac:dyDescent="0.2">
      <c r="A190" t="s">
        <v>700</v>
      </c>
      <c r="B190" t="s">
        <v>718</v>
      </c>
      <c r="C190" t="s">
        <v>701</v>
      </c>
      <c r="D190" t="s">
        <v>22</v>
      </c>
      <c r="E190" t="s">
        <v>40</v>
      </c>
      <c r="F190" s="10">
        <v>23</v>
      </c>
      <c r="G190" t="s">
        <v>13</v>
      </c>
      <c r="H190" t="s">
        <v>717</v>
      </c>
      <c r="I190" t="s">
        <v>18</v>
      </c>
      <c r="J190" s="10">
        <v>0</v>
      </c>
    </row>
    <row r="191" spans="1:10" x14ac:dyDescent="0.2">
      <c r="A191" t="s">
        <v>700</v>
      </c>
      <c r="B191" t="s">
        <v>721</v>
      </c>
      <c r="C191" t="s">
        <v>701</v>
      </c>
      <c r="D191" t="s">
        <v>22</v>
      </c>
      <c r="E191" t="s">
        <v>40</v>
      </c>
      <c r="F191" s="10">
        <v>48</v>
      </c>
      <c r="G191" t="s">
        <v>13</v>
      </c>
      <c r="H191" t="s">
        <v>720</v>
      </c>
      <c r="I191" t="s">
        <v>18</v>
      </c>
      <c r="J191" s="10">
        <v>0</v>
      </c>
    </row>
    <row r="192" spans="1:10" x14ac:dyDescent="0.2">
      <c r="A192" t="s">
        <v>700</v>
      </c>
      <c r="B192" t="s">
        <v>724</v>
      </c>
      <c r="C192" t="s">
        <v>701</v>
      </c>
      <c r="D192" t="s">
        <v>22</v>
      </c>
      <c r="E192" t="s">
        <v>40</v>
      </c>
      <c r="F192" s="10">
        <v>48</v>
      </c>
      <c r="G192" t="s">
        <v>13</v>
      </c>
      <c r="H192" t="s">
        <v>723</v>
      </c>
      <c r="I192" t="s">
        <v>18</v>
      </c>
      <c r="J192" s="10">
        <v>0</v>
      </c>
    </row>
    <row r="193" spans="1:10" x14ac:dyDescent="0.2">
      <c r="A193" t="s">
        <v>700</v>
      </c>
      <c r="B193" t="s">
        <v>727</v>
      </c>
      <c r="C193" t="s">
        <v>701</v>
      </c>
      <c r="D193" t="s">
        <v>22</v>
      </c>
      <c r="E193" t="s">
        <v>40</v>
      </c>
      <c r="F193" s="10">
        <v>21</v>
      </c>
      <c r="G193" t="s">
        <v>13</v>
      </c>
      <c r="H193" t="s">
        <v>726</v>
      </c>
      <c r="I193" t="s">
        <v>18</v>
      </c>
      <c r="J193" s="10">
        <v>0</v>
      </c>
    </row>
    <row r="194" spans="1:10" x14ac:dyDescent="0.2">
      <c r="A194" t="s">
        <v>700</v>
      </c>
      <c r="B194" t="s">
        <v>729</v>
      </c>
      <c r="C194" t="s">
        <v>701</v>
      </c>
      <c r="D194" t="s">
        <v>22</v>
      </c>
      <c r="E194" t="s">
        <v>40</v>
      </c>
      <c r="F194" s="10">
        <v>17</v>
      </c>
      <c r="G194" t="s">
        <v>13</v>
      </c>
      <c r="H194" t="s">
        <v>726</v>
      </c>
      <c r="I194" t="s">
        <v>18</v>
      </c>
      <c r="J194" s="10">
        <v>0</v>
      </c>
    </row>
    <row r="195" spans="1:10" x14ac:dyDescent="0.2">
      <c r="A195" t="s">
        <v>700</v>
      </c>
      <c r="B195" t="s">
        <v>731</v>
      </c>
      <c r="C195" t="s">
        <v>701</v>
      </c>
      <c r="D195" t="s">
        <v>22</v>
      </c>
      <c r="E195" t="s">
        <v>40</v>
      </c>
      <c r="F195" s="10">
        <v>16</v>
      </c>
      <c r="G195" t="s">
        <v>13</v>
      </c>
      <c r="H195" t="s">
        <v>726</v>
      </c>
      <c r="I195" t="s">
        <v>18</v>
      </c>
      <c r="J195" s="10">
        <v>0</v>
      </c>
    </row>
    <row r="196" spans="1:10" x14ac:dyDescent="0.2">
      <c r="A196" t="s">
        <v>700</v>
      </c>
      <c r="B196" t="s">
        <v>732</v>
      </c>
      <c r="C196" t="s">
        <v>701</v>
      </c>
      <c r="D196" t="s">
        <v>22</v>
      </c>
      <c r="E196" t="s">
        <v>40</v>
      </c>
      <c r="F196" s="10">
        <v>7</v>
      </c>
      <c r="G196" t="s">
        <v>13</v>
      </c>
      <c r="H196" t="s">
        <v>726</v>
      </c>
      <c r="I196" t="s">
        <v>18</v>
      </c>
      <c r="J196" s="10">
        <v>0</v>
      </c>
    </row>
    <row r="197" spans="1:10" x14ac:dyDescent="0.2">
      <c r="A197" t="s">
        <v>700</v>
      </c>
      <c r="B197" t="s">
        <v>734</v>
      </c>
      <c r="C197" t="s">
        <v>701</v>
      </c>
      <c r="D197" t="s">
        <v>22</v>
      </c>
      <c r="E197" t="s">
        <v>40</v>
      </c>
      <c r="F197" s="10">
        <v>51</v>
      </c>
      <c r="G197" t="s">
        <v>13</v>
      </c>
      <c r="H197" t="s">
        <v>733</v>
      </c>
      <c r="I197" t="s">
        <v>18</v>
      </c>
      <c r="J197" s="10">
        <v>0</v>
      </c>
    </row>
    <row r="198" spans="1:10" x14ac:dyDescent="0.2">
      <c r="A198" t="s">
        <v>736</v>
      </c>
      <c r="B198" t="s">
        <v>43</v>
      </c>
      <c r="C198" t="s">
        <v>737</v>
      </c>
      <c r="D198" t="s">
        <v>22</v>
      </c>
      <c r="E198" t="s">
        <v>40</v>
      </c>
      <c r="F198" s="10">
        <v>30</v>
      </c>
      <c r="G198" t="s">
        <v>13</v>
      </c>
      <c r="H198" t="s">
        <v>738</v>
      </c>
      <c r="I198" t="s">
        <v>18</v>
      </c>
      <c r="J198" s="10">
        <v>0</v>
      </c>
    </row>
    <row r="199" spans="1:10" x14ac:dyDescent="0.2">
      <c r="A199" t="s">
        <v>736</v>
      </c>
      <c r="B199" t="s">
        <v>45</v>
      </c>
      <c r="C199" t="s">
        <v>737</v>
      </c>
      <c r="D199" t="s">
        <v>22</v>
      </c>
      <c r="E199" t="s">
        <v>40</v>
      </c>
      <c r="F199" s="10">
        <v>27</v>
      </c>
      <c r="G199" t="s">
        <v>13</v>
      </c>
      <c r="H199" t="s">
        <v>738</v>
      </c>
      <c r="I199" t="s">
        <v>18</v>
      </c>
      <c r="J199" s="10">
        <v>0</v>
      </c>
    </row>
    <row r="200" spans="1:10" x14ac:dyDescent="0.2">
      <c r="A200" t="s">
        <v>736</v>
      </c>
      <c r="B200" t="s">
        <v>47</v>
      </c>
      <c r="C200" t="s">
        <v>737</v>
      </c>
      <c r="D200" t="s">
        <v>22</v>
      </c>
      <c r="E200" t="s">
        <v>40</v>
      </c>
      <c r="F200" s="10">
        <v>30</v>
      </c>
      <c r="G200" t="s">
        <v>13</v>
      </c>
      <c r="H200" t="s">
        <v>738</v>
      </c>
      <c r="I200" t="s">
        <v>18</v>
      </c>
      <c r="J200" s="10">
        <v>0</v>
      </c>
    </row>
    <row r="201" spans="1:10" x14ac:dyDescent="0.2">
      <c r="A201" t="s">
        <v>736</v>
      </c>
      <c r="B201" t="s">
        <v>48</v>
      </c>
      <c r="C201" t="s">
        <v>737</v>
      </c>
      <c r="D201" t="s">
        <v>22</v>
      </c>
      <c r="E201" t="s">
        <v>40</v>
      </c>
      <c r="F201" s="10">
        <v>30</v>
      </c>
      <c r="G201" t="s">
        <v>13</v>
      </c>
      <c r="H201" t="s">
        <v>738</v>
      </c>
      <c r="I201" t="s">
        <v>18</v>
      </c>
      <c r="J201" s="10">
        <v>0</v>
      </c>
    </row>
    <row r="202" spans="1:10" x14ac:dyDescent="0.2">
      <c r="A202" t="s">
        <v>736</v>
      </c>
      <c r="B202" t="s">
        <v>60</v>
      </c>
      <c r="C202" t="s">
        <v>737</v>
      </c>
      <c r="D202" t="s">
        <v>22</v>
      </c>
      <c r="E202" t="s">
        <v>40</v>
      </c>
      <c r="F202" s="10">
        <v>32</v>
      </c>
      <c r="G202" t="s">
        <v>13</v>
      </c>
      <c r="H202" t="s">
        <v>741</v>
      </c>
      <c r="I202" t="s">
        <v>18</v>
      </c>
      <c r="J202" s="10">
        <v>0</v>
      </c>
    </row>
    <row r="203" spans="1:10" x14ac:dyDescent="0.2">
      <c r="A203" t="s">
        <v>736</v>
      </c>
      <c r="B203" t="s">
        <v>62</v>
      </c>
      <c r="C203" t="s">
        <v>737</v>
      </c>
      <c r="D203" t="s">
        <v>22</v>
      </c>
      <c r="E203" t="s">
        <v>40</v>
      </c>
      <c r="F203" s="10">
        <v>29</v>
      </c>
      <c r="G203" t="s">
        <v>13</v>
      </c>
      <c r="H203" t="s">
        <v>741</v>
      </c>
      <c r="I203" t="s">
        <v>18</v>
      </c>
      <c r="J203" s="10">
        <v>0</v>
      </c>
    </row>
    <row r="204" spans="1:10" x14ac:dyDescent="0.2">
      <c r="A204" t="s">
        <v>736</v>
      </c>
      <c r="B204" t="s">
        <v>63</v>
      </c>
      <c r="C204" t="s">
        <v>737</v>
      </c>
      <c r="D204" t="s">
        <v>22</v>
      </c>
      <c r="E204" t="s">
        <v>40</v>
      </c>
      <c r="F204" s="10">
        <v>31</v>
      </c>
      <c r="G204" t="s">
        <v>13</v>
      </c>
      <c r="H204" t="s">
        <v>741</v>
      </c>
      <c r="I204" t="s">
        <v>18</v>
      </c>
      <c r="J204" s="10">
        <v>0</v>
      </c>
    </row>
    <row r="205" spans="1:10" x14ac:dyDescent="0.2">
      <c r="A205" t="s">
        <v>736</v>
      </c>
      <c r="B205" t="s">
        <v>86</v>
      </c>
      <c r="C205" t="s">
        <v>737</v>
      </c>
      <c r="D205" t="s">
        <v>22</v>
      </c>
      <c r="E205" t="s">
        <v>40</v>
      </c>
      <c r="F205" s="10">
        <v>30</v>
      </c>
      <c r="G205" t="s">
        <v>13</v>
      </c>
      <c r="H205" t="s">
        <v>741</v>
      </c>
      <c r="I205" t="s">
        <v>18</v>
      </c>
      <c r="J205" s="10">
        <v>0</v>
      </c>
    </row>
    <row r="206" spans="1:10" x14ac:dyDescent="0.2">
      <c r="A206" t="s">
        <v>736</v>
      </c>
      <c r="B206" t="s">
        <v>64</v>
      </c>
      <c r="C206" t="s">
        <v>737</v>
      </c>
      <c r="D206" t="s">
        <v>22</v>
      </c>
      <c r="E206" t="s">
        <v>40</v>
      </c>
      <c r="F206" s="10">
        <v>28</v>
      </c>
      <c r="G206" t="s">
        <v>13</v>
      </c>
      <c r="H206" t="s">
        <v>744</v>
      </c>
      <c r="I206" t="s">
        <v>18</v>
      </c>
      <c r="J206" s="10">
        <v>0</v>
      </c>
    </row>
    <row r="207" spans="1:10" x14ac:dyDescent="0.2">
      <c r="A207" t="s">
        <v>736</v>
      </c>
      <c r="B207" t="s">
        <v>65</v>
      </c>
      <c r="C207" t="s">
        <v>737</v>
      </c>
      <c r="D207" t="s">
        <v>22</v>
      </c>
      <c r="E207" t="s">
        <v>40</v>
      </c>
      <c r="F207" s="10">
        <v>27</v>
      </c>
      <c r="G207" t="s">
        <v>13</v>
      </c>
      <c r="H207" t="s">
        <v>744</v>
      </c>
      <c r="I207" t="s">
        <v>18</v>
      </c>
      <c r="J207" s="10">
        <v>0</v>
      </c>
    </row>
    <row r="208" spans="1:10" x14ac:dyDescent="0.2">
      <c r="A208" t="s">
        <v>736</v>
      </c>
      <c r="B208" t="s">
        <v>66</v>
      </c>
      <c r="C208" t="s">
        <v>737</v>
      </c>
      <c r="D208" t="s">
        <v>22</v>
      </c>
      <c r="E208" t="s">
        <v>40</v>
      </c>
      <c r="F208" s="10">
        <v>15</v>
      </c>
      <c r="G208" t="s">
        <v>13</v>
      </c>
      <c r="H208" t="s">
        <v>744</v>
      </c>
      <c r="I208" t="s">
        <v>18</v>
      </c>
      <c r="J208" s="10">
        <v>0</v>
      </c>
    </row>
    <row r="209" spans="1:10" x14ac:dyDescent="0.2">
      <c r="A209" t="s">
        <v>736</v>
      </c>
      <c r="B209" t="s">
        <v>67</v>
      </c>
      <c r="C209" t="s">
        <v>737</v>
      </c>
      <c r="D209" t="s">
        <v>22</v>
      </c>
      <c r="E209" t="s">
        <v>40</v>
      </c>
      <c r="F209" s="10">
        <v>14</v>
      </c>
      <c r="G209" t="s">
        <v>13</v>
      </c>
      <c r="H209" t="s">
        <v>744</v>
      </c>
      <c r="I209" t="s">
        <v>18</v>
      </c>
      <c r="J209" s="10">
        <v>0</v>
      </c>
    </row>
    <row r="210" spans="1:10" x14ac:dyDescent="0.2">
      <c r="A210" t="s">
        <v>736</v>
      </c>
      <c r="B210" t="s">
        <v>101</v>
      </c>
      <c r="C210" t="s">
        <v>737</v>
      </c>
      <c r="D210" t="s">
        <v>22</v>
      </c>
      <c r="E210" t="s">
        <v>40</v>
      </c>
      <c r="F210" s="10">
        <v>29</v>
      </c>
      <c r="G210" t="s">
        <v>13</v>
      </c>
      <c r="H210" t="s">
        <v>747</v>
      </c>
      <c r="I210" t="s">
        <v>18</v>
      </c>
      <c r="J210" s="10">
        <v>0</v>
      </c>
    </row>
    <row r="211" spans="1:10" x14ac:dyDescent="0.2">
      <c r="A211" t="s">
        <v>736</v>
      </c>
      <c r="B211" t="s">
        <v>103</v>
      </c>
      <c r="C211" t="s">
        <v>737</v>
      </c>
      <c r="D211" t="s">
        <v>22</v>
      </c>
      <c r="E211" t="s">
        <v>40</v>
      </c>
      <c r="F211" s="10">
        <v>26</v>
      </c>
      <c r="G211" t="s">
        <v>13</v>
      </c>
      <c r="H211" t="s">
        <v>747</v>
      </c>
      <c r="I211" t="s">
        <v>18</v>
      </c>
      <c r="J211" s="10">
        <v>0</v>
      </c>
    </row>
    <row r="212" spans="1:10" x14ac:dyDescent="0.2">
      <c r="A212" t="s">
        <v>736</v>
      </c>
      <c r="B212" t="s">
        <v>104</v>
      </c>
      <c r="C212" t="s">
        <v>737</v>
      </c>
      <c r="D212" t="s">
        <v>22</v>
      </c>
      <c r="E212" t="s">
        <v>40</v>
      </c>
      <c r="F212" s="10">
        <v>30</v>
      </c>
      <c r="G212" t="s">
        <v>13</v>
      </c>
      <c r="H212" t="s">
        <v>747</v>
      </c>
      <c r="I212" t="s">
        <v>18</v>
      </c>
      <c r="J212" s="10">
        <v>0</v>
      </c>
    </row>
    <row r="213" spans="1:10" x14ac:dyDescent="0.2">
      <c r="A213" t="s">
        <v>736</v>
      </c>
      <c r="B213" t="s">
        <v>106</v>
      </c>
      <c r="C213" t="s">
        <v>737</v>
      </c>
      <c r="D213" t="s">
        <v>22</v>
      </c>
      <c r="E213" t="s">
        <v>40</v>
      </c>
      <c r="F213" s="10">
        <v>27</v>
      </c>
      <c r="G213" t="s">
        <v>13</v>
      </c>
      <c r="H213" t="s">
        <v>747</v>
      </c>
      <c r="I213" t="s">
        <v>18</v>
      </c>
      <c r="J213" s="10">
        <v>0</v>
      </c>
    </row>
    <row r="214" spans="1:10" x14ac:dyDescent="0.2">
      <c r="A214" t="s">
        <v>736</v>
      </c>
      <c r="B214" t="s">
        <v>108</v>
      </c>
      <c r="C214" t="s">
        <v>737</v>
      </c>
      <c r="D214" t="s">
        <v>22</v>
      </c>
      <c r="E214" t="s">
        <v>40</v>
      </c>
      <c r="F214" s="10">
        <v>33</v>
      </c>
      <c r="G214" t="s">
        <v>13</v>
      </c>
      <c r="H214" t="s">
        <v>750</v>
      </c>
      <c r="I214" t="s">
        <v>18</v>
      </c>
      <c r="J214" s="10">
        <v>0</v>
      </c>
    </row>
    <row r="215" spans="1:10" x14ac:dyDescent="0.2">
      <c r="A215" t="s">
        <v>736</v>
      </c>
      <c r="B215" t="s">
        <v>112</v>
      </c>
      <c r="C215" t="s">
        <v>737</v>
      </c>
      <c r="D215" t="s">
        <v>22</v>
      </c>
      <c r="E215" t="s">
        <v>40</v>
      </c>
      <c r="F215" s="10">
        <v>14</v>
      </c>
      <c r="G215" t="s">
        <v>13</v>
      </c>
      <c r="H215" t="s">
        <v>744</v>
      </c>
      <c r="I215" t="s">
        <v>18</v>
      </c>
      <c r="J215" s="10">
        <v>0</v>
      </c>
    </row>
    <row r="216" spans="1:10" x14ac:dyDescent="0.2">
      <c r="A216" t="s">
        <v>736</v>
      </c>
      <c r="B216" t="s">
        <v>718</v>
      </c>
      <c r="C216" t="s">
        <v>737</v>
      </c>
      <c r="D216" t="s">
        <v>22</v>
      </c>
      <c r="E216" t="s">
        <v>40</v>
      </c>
      <c r="F216" s="10">
        <v>31</v>
      </c>
      <c r="G216" t="s">
        <v>13</v>
      </c>
      <c r="H216" t="s">
        <v>744</v>
      </c>
      <c r="I216" t="s">
        <v>18</v>
      </c>
      <c r="J216" s="10">
        <v>0</v>
      </c>
    </row>
    <row r="217" spans="1:10" x14ac:dyDescent="0.2">
      <c r="A217" t="s">
        <v>736</v>
      </c>
      <c r="B217" t="s">
        <v>734</v>
      </c>
      <c r="C217" t="s">
        <v>737</v>
      </c>
      <c r="D217" t="s">
        <v>22</v>
      </c>
      <c r="E217" t="s">
        <v>40</v>
      </c>
      <c r="F217" s="10">
        <v>8</v>
      </c>
      <c r="G217" t="s">
        <v>13</v>
      </c>
      <c r="H217" t="s">
        <v>754</v>
      </c>
      <c r="I217" t="s">
        <v>18</v>
      </c>
      <c r="J217" s="10">
        <v>0</v>
      </c>
    </row>
    <row r="218" spans="1:10" x14ac:dyDescent="0.2">
      <c r="F218" s="10"/>
      <c r="J218" s="10"/>
    </row>
    <row r="219" spans="1:10" x14ac:dyDescent="0.2">
      <c r="F219" s="10"/>
      <c r="J219" s="10"/>
    </row>
    <row r="220" spans="1:10" x14ac:dyDescent="0.2">
      <c r="F220" s="10"/>
      <c r="J220" s="10"/>
    </row>
    <row r="221" spans="1:10" x14ac:dyDescent="0.2">
      <c r="F221" s="10"/>
      <c r="J221" s="10"/>
    </row>
    <row r="222" spans="1:10" x14ac:dyDescent="0.2">
      <c r="F222" s="10"/>
      <c r="J222" s="10"/>
    </row>
    <row r="223" spans="1:10" x14ac:dyDescent="0.2">
      <c r="F223" s="10"/>
      <c r="J223" s="10"/>
    </row>
    <row r="224" spans="1:10" x14ac:dyDescent="0.2">
      <c r="A224" t="s">
        <v>662</v>
      </c>
      <c r="B224" t="s">
        <v>43</v>
      </c>
      <c r="C224" t="s">
        <v>663</v>
      </c>
      <c r="D224" t="s">
        <v>274</v>
      </c>
      <c r="E224" t="s">
        <v>12</v>
      </c>
      <c r="F224" s="10">
        <v>31</v>
      </c>
      <c r="G224" t="s">
        <v>13</v>
      </c>
      <c r="H224" t="s">
        <v>664</v>
      </c>
      <c r="I224" t="s">
        <v>18</v>
      </c>
      <c r="J224" s="10">
        <v>0</v>
      </c>
    </row>
    <row r="225" spans="1:10" x14ac:dyDescent="0.2">
      <c r="A225" t="s">
        <v>662</v>
      </c>
      <c r="B225" t="s">
        <v>45</v>
      </c>
      <c r="C225" t="s">
        <v>663</v>
      </c>
      <c r="D225" t="s">
        <v>274</v>
      </c>
      <c r="E225" t="s">
        <v>12</v>
      </c>
      <c r="F225" s="10">
        <v>31</v>
      </c>
      <c r="G225" t="s">
        <v>13</v>
      </c>
      <c r="H225" t="s">
        <v>664</v>
      </c>
      <c r="I225" t="s">
        <v>18</v>
      </c>
      <c r="J225" s="10">
        <v>0</v>
      </c>
    </row>
    <row r="226" spans="1:10" x14ac:dyDescent="0.2">
      <c r="A226" t="s">
        <v>662</v>
      </c>
      <c r="B226" t="s">
        <v>47</v>
      </c>
      <c r="C226" t="s">
        <v>663</v>
      </c>
      <c r="D226" t="s">
        <v>274</v>
      </c>
      <c r="E226" t="s">
        <v>12</v>
      </c>
      <c r="F226" s="10">
        <v>27</v>
      </c>
      <c r="G226" t="s">
        <v>13</v>
      </c>
      <c r="H226" t="s">
        <v>664</v>
      </c>
      <c r="I226" t="s">
        <v>18</v>
      </c>
      <c r="J226" s="10">
        <v>0</v>
      </c>
    </row>
    <row r="227" spans="1:10" x14ac:dyDescent="0.2">
      <c r="A227" t="s">
        <v>662</v>
      </c>
      <c r="B227" t="s">
        <v>48</v>
      </c>
      <c r="C227" t="s">
        <v>663</v>
      </c>
      <c r="D227" t="s">
        <v>274</v>
      </c>
      <c r="E227" t="s">
        <v>12</v>
      </c>
      <c r="F227" s="10">
        <v>16</v>
      </c>
      <c r="G227" t="s">
        <v>13</v>
      </c>
      <c r="H227" t="s">
        <v>664</v>
      </c>
      <c r="I227" t="s">
        <v>18</v>
      </c>
      <c r="J227" s="10">
        <v>0</v>
      </c>
    </row>
    <row r="228" spans="1:10" x14ac:dyDescent="0.2">
      <c r="A228" t="s">
        <v>662</v>
      </c>
      <c r="B228" t="s">
        <v>60</v>
      </c>
      <c r="C228" t="s">
        <v>663</v>
      </c>
      <c r="D228" t="s">
        <v>274</v>
      </c>
      <c r="E228" t="s">
        <v>12</v>
      </c>
      <c r="F228" s="10">
        <v>18</v>
      </c>
      <c r="G228" t="s">
        <v>13</v>
      </c>
      <c r="H228" t="s">
        <v>664</v>
      </c>
      <c r="I228" t="s">
        <v>18</v>
      </c>
      <c r="J228" s="10">
        <v>0</v>
      </c>
    </row>
    <row r="229" spans="1:10" x14ac:dyDescent="0.2">
      <c r="A229" t="s">
        <v>662</v>
      </c>
      <c r="B229" t="s">
        <v>62</v>
      </c>
      <c r="C229" t="s">
        <v>663</v>
      </c>
      <c r="D229" t="s">
        <v>274</v>
      </c>
      <c r="E229" t="s">
        <v>12</v>
      </c>
      <c r="F229" s="10">
        <v>39</v>
      </c>
      <c r="G229" t="s">
        <v>13</v>
      </c>
      <c r="H229" t="s">
        <v>664</v>
      </c>
      <c r="I229" t="s">
        <v>18</v>
      </c>
      <c r="J229" s="10">
        <v>0</v>
      </c>
    </row>
    <row r="230" spans="1:10" x14ac:dyDescent="0.2">
      <c r="A230" t="s">
        <v>662</v>
      </c>
      <c r="B230" t="s">
        <v>63</v>
      </c>
      <c r="C230" t="s">
        <v>663</v>
      </c>
      <c r="D230" t="s">
        <v>274</v>
      </c>
      <c r="E230" t="s">
        <v>12</v>
      </c>
      <c r="F230" s="10">
        <v>28</v>
      </c>
      <c r="G230" t="s">
        <v>13</v>
      </c>
      <c r="H230" t="s">
        <v>664</v>
      </c>
      <c r="I230" t="s">
        <v>18</v>
      </c>
      <c r="J230" s="10">
        <v>0</v>
      </c>
    </row>
    <row r="231" spans="1:10" x14ac:dyDescent="0.2">
      <c r="A231" t="s">
        <v>662</v>
      </c>
      <c r="B231" t="s">
        <v>86</v>
      </c>
      <c r="C231" t="s">
        <v>663</v>
      </c>
      <c r="D231" t="s">
        <v>274</v>
      </c>
      <c r="E231" t="s">
        <v>12</v>
      </c>
      <c r="F231" s="10">
        <v>21</v>
      </c>
      <c r="G231" t="s">
        <v>13</v>
      </c>
      <c r="H231" t="s">
        <v>664</v>
      </c>
      <c r="I231" t="s">
        <v>18</v>
      </c>
      <c r="J231" s="10">
        <v>0</v>
      </c>
    </row>
    <row r="232" spans="1:10" x14ac:dyDescent="0.2">
      <c r="A232" t="s">
        <v>674</v>
      </c>
      <c r="B232" t="s">
        <v>43</v>
      </c>
      <c r="C232" t="s">
        <v>675</v>
      </c>
      <c r="D232" t="s">
        <v>274</v>
      </c>
      <c r="E232" t="s">
        <v>40</v>
      </c>
      <c r="F232" s="10">
        <v>47</v>
      </c>
      <c r="G232" t="s">
        <v>13</v>
      </c>
      <c r="H232" t="s">
        <v>649</v>
      </c>
      <c r="I232" t="s">
        <v>18</v>
      </c>
      <c r="J232" s="10">
        <v>0</v>
      </c>
    </row>
    <row r="233" spans="1:10" x14ac:dyDescent="0.2">
      <c r="A233" t="s">
        <v>674</v>
      </c>
      <c r="B233" t="s">
        <v>45</v>
      </c>
      <c r="C233" t="s">
        <v>675</v>
      </c>
      <c r="D233" t="s">
        <v>274</v>
      </c>
      <c r="E233" t="s">
        <v>40</v>
      </c>
      <c r="F233" s="10">
        <v>43</v>
      </c>
      <c r="G233" t="s">
        <v>13</v>
      </c>
      <c r="H233" t="s">
        <v>649</v>
      </c>
      <c r="I233" t="s">
        <v>18</v>
      </c>
      <c r="J233" s="10">
        <v>0</v>
      </c>
    </row>
    <row r="234" spans="1:10" x14ac:dyDescent="0.2">
      <c r="A234" t="s">
        <v>674</v>
      </c>
      <c r="B234" t="s">
        <v>60</v>
      </c>
      <c r="C234" t="s">
        <v>675</v>
      </c>
      <c r="D234" t="s">
        <v>274</v>
      </c>
      <c r="E234" t="s">
        <v>40</v>
      </c>
      <c r="F234" s="10">
        <v>47</v>
      </c>
      <c r="G234" t="s">
        <v>13</v>
      </c>
      <c r="H234" t="s">
        <v>648</v>
      </c>
      <c r="I234" t="s">
        <v>18</v>
      </c>
      <c r="J234" s="10">
        <v>0</v>
      </c>
    </row>
    <row r="235" spans="1:10" x14ac:dyDescent="0.2">
      <c r="A235" t="s">
        <v>674</v>
      </c>
      <c r="B235" t="s">
        <v>62</v>
      </c>
      <c r="C235" t="s">
        <v>675</v>
      </c>
      <c r="D235" t="s">
        <v>274</v>
      </c>
      <c r="E235" t="s">
        <v>40</v>
      </c>
      <c r="F235" s="10">
        <v>47</v>
      </c>
      <c r="G235" t="s">
        <v>13</v>
      </c>
      <c r="H235" t="s">
        <v>648</v>
      </c>
      <c r="I235" t="s">
        <v>18</v>
      </c>
      <c r="J235" s="10">
        <v>0</v>
      </c>
    </row>
    <row r="236" spans="1:10" x14ac:dyDescent="0.2">
      <c r="A236" t="s">
        <v>674</v>
      </c>
      <c r="B236" t="s">
        <v>64</v>
      </c>
      <c r="C236" t="s">
        <v>675</v>
      </c>
      <c r="D236" t="s">
        <v>274</v>
      </c>
      <c r="E236" t="s">
        <v>40</v>
      </c>
      <c r="F236" s="10">
        <v>43</v>
      </c>
      <c r="G236" t="s">
        <v>13</v>
      </c>
      <c r="H236" t="s">
        <v>649</v>
      </c>
      <c r="I236" t="s">
        <v>18</v>
      </c>
      <c r="J236" s="10">
        <v>0</v>
      </c>
    </row>
    <row r="237" spans="1:10" x14ac:dyDescent="0.2">
      <c r="A237" t="s">
        <v>674</v>
      </c>
      <c r="B237" t="s">
        <v>65</v>
      </c>
      <c r="C237" t="s">
        <v>675</v>
      </c>
      <c r="D237" t="s">
        <v>274</v>
      </c>
      <c r="E237" t="s">
        <v>40</v>
      </c>
      <c r="F237" s="10">
        <v>43</v>
      </c>
      <c r="G237" t="s">
        <v>13</v>
      </c>
      <c r="H237" t="s">
        <v>649</v>
      </c>
      <c r="I237" t="s">
        <v>18</v>
      </c>
      <c r="J237" s="10">
        <v>0</v>
      </c>
    </row>
    <row r="238" spans="1:10" x14ac:dyDescent="0.2">
      <c r="A238" t="s">
        <v>674</v>
      </c>
      <c r="B238" t="s">
        <v>101</v>
      </c>
      <c r="C238" t="s">
        <v>675</v>
      </c>
      <c r="D238" t="s">
        <v>274</v>
      </c>
      <c r="E238" t="s">
        <v>40</v>
      </c>
      <c r="F238" s="10">
        <v>41</v>
      </c>
      <c r="G238" t="s">
        <v>13</v>
      </c>
      <c r="H238" t="s">
        <v>679</v>
      </c>
      <c r="I238" t="s">
        <v>18</v>
      </c>
      <c r="J238" s="10">
        <v>0</v>
      </c>
    </row>
    <row r="239" spans="1:10" x14ac:dyDescent="0.2">
      <c r="A239" t="s">
        <v>674</v>
      </c>
      <c r="B239" t="s">
        <v>103</v>
      </c>
      <c r="C239" t="s">
        <v>675</v>
      </c>
      <c r="D239" t="s">
        <v>274</v>
      </c>
      <c r="E239" t="s">
        <v>40</v>
      </c>
      <c r="F239" s="10">
        <v>44</v>
      </c>
      <c r="G239" t="s">
        <v>13</v>
      </c>
      <c r="H239" t="s">
        <v>679</v>
      </c>
      <c r="I239" t="s">
        <v>18</v>
      </c>
      <c r="J239" s="10">
        <v>0</v>
      </c>
    </row>
    <row r="240" spans="1:10" x14ac:dyDescent="0.2">
      <c r="A240" t="s">
        <v>593</v>
      </c>
      <c r="B240" t="s">
        <v>43</v>
      </c>
      <c r="C240" t="s">
        <v>800</v>
      </c>
      <c r="D240" t="s">
        <v>274</v>
      </c>
      <c r="E240" t="s">
        <v>12</v>
      </c>
      <c r="F240" s="10">
        <v>9</v>
      </c>
      <c r="G240" t="s">
        <v>13</v>
      </c>
      <c r="H240" t="s">
        <v>801</v>
      </c>
      <c r="I240" t="s">
        <v>18</v>
      </c>
      <c r="J240" s="10">
        <v>100</v>
      </c>
    </row>
    <row r="241" spans="1:10" x14ac:dyDescent="0.2">
      <c r="A241" t="s">
        <v>593</v>
      </c>
      <c r="B241" t="s">
        <v>60</v>
      </c>
      <c r="C241" t="s">
        <v>800</v>
      </c>
      <c r="D241" t="s">
        <v>274</v>
      </c>
      <c r="E241" t="s">
        <v>12</v>
      </c>
      <c r="F241" s="10">
        <v>21</v>
      </c>
      <c r="G241" t="s">
        <v>13</v>
      </c>
      <c r="H241" t="s">
        <v>802</v>
      </c>
      <c r="I241" t="s">
        <v>18</v>
      </c>
      <c r="J241" s="10">
        <v>100</v>
      </c>
    </row>
    <row r="242" spans="1:10" x14ac:dyDescent="0.2">
      <c r="A242" t="s">
        <v>593</v>
      </c>
      <c r="B242" t="s">
        <v>803</v>
      </c>
      <c r="C242" t="s">
        <v>800</v>
      </c>
      <c r="D242" t="s">
        <v>274</v>
      </c>
      <c r="E242" t="s">
        <v>12</v>
      </c>
      <c r="F242" s="10">
        <v>10</v>
      </c>
      <c r="G242" t="s">
        <v>13</v>
      </c>
      <c r="H242" t="s">
        <v>770</v>
      </c>
      <c r="I242" t="s">
        <v>18</v>
      </c>
      <c r="J242" s="10">
        <v>100</v>
      </c>
    </row>
    <row r="243" spans="1:10" x14ac:dyDescent="0.2">
      <c r="F243" s="10"/>
      <c r="J243" s="10"/>
    </row>
    <row r="244" spans="1:10" x14ac:dyDescent="0.2">
      <c r="F244" s="10"/>
      <c r="J244" s="10"/>
    </row>
    <row r="245" spans="1:10" x14ac:dyDescent="0.2">
      <c r="F245" s="10"/>
      <c r="J245" s="10"/>
    </row>
    <row r="246" spans="1:10" x14ac:dyDescent="0.2">
      <c r="F246" s="10"/>
      <c r="J246" s="10"/>
    </row>
    <row r="247" spans="1:10" x14ac:dyDescent="0.2">
      <c r="A247" t="s">
        <v>405</v>
      </c>
      <c r="B247" t="s">
        <v>34</v>
      </c>
      <c r="C247" t="s">
        <v>634</v>
      </c>
      <c r="D247" t="s">
        <v>11</v>
      </c>
      <c r="E247" t="s">
        <v>12</v>
      </c>
      <c r="F247" s="10">
        <v>50</v>
      </c>
      <c r="G247" t="s">
        <v>35</v>
      </c>
      <c r="H247" t="s">
        <v>637</v>
      </c>
      <c r="I247" t="s">
        <v>15</v>
      </c>
      <c r="J247" s="10">
        <v>0</v>
      </c>
    </row>
    <row r="248" spans="1:10" x14ac:dyDescent="0.2">
      <c r="A248" t="s">
        <v>640</v>
      </c>
      <c r="B248" t="s">
        <v>34</v>
      </c>
      <c r="C248" t="s">
        <v>641</v>
      </c>
      <c r="D248" t="s">
        <v>11</v>
      </c>
      <c r="E248" t="s">
        <v>12</v>
      </c>
      <c r="F248" s="10">
        <v>66</v>
      </c>
      <c r="G248" t="s">
        <v>35</v>
      </c>
      <c r="H248" t="s">
        <v>637</v>
      </c>
      <c r="I248" t="s">
        <v>15</v>
      </c>
      <c r="J248" s="10">
        <v>0</v>
      </c>
    </row>
    <row r="249" spans="1:10" x14ac:dyDescent="0.2">
      <c r="A249" t="s">
        <v>333</v>
      </c>
      <c r="B249" t="s">
        <v>34</v>
      </c>
      <c r="C249" t="s">
        <v>647</v>
      </c>
      <c r="D249" t="s">
        <v>11</v>
      </c>
      <c r="E249" t="s">
        <v>12</v>
      </c>
      <c r="F249" s="10">
        <v>35</v>
      </c>
      <c r="G249" t="s">
        <v>35</v>
      </c>
      <c r="H249" t="s">
        <v>637</v>
      </c>
      <c r="I249" t="s">
        <v>15</v>
      </c>
      <c r="J249" s="10">
        <v>0</v>
      </c>
    </row>
    <row r="250" spans="1:10" x14ac:dyDescent="0.2">
      <c r="A250" t="s">
        <v>406</v>
      </c>
      <c r="B250" t="s">
        <v>34</v>
      </c>
      <c r="C250" t="s">
        <v>651</v>
      </c>
      <c r="D250" t="s">
        <v>11</v>
      </c>
      <c r="E250" t="s">
        <v>12</v>
      </c>
      <c r="F250" s="10">
        <v>56</v>
      </c>
      <c r="G250" t="s">
        <v>35</v>
      </c>
      <c r="H250" t="s">
        <v>637</v>
      </c>
      <c r="I250" t="s">
        <v>15</v>
      </c>
      <c r="J250" s="10">
        <v>0</v>
      </c>
    </row>
    <row r="251" spans="1:10" x14ac:dyDescent="0.2">
      <c r="A251" t="s">
        <v>662</v>
      </c>
      <c r="B251" t="s">
        <v>34</v>
      </c>
      <c r="C251" t="s">
        <v>663</v>
      </c>
      <c r="D251" t="s">
        <v>11</v>
      </c>
      <c r="E251" t="s">
        <v>12</v>
      </c>
      <c r="F251" s="10">
        <v>74</v>
      </c>
      <c r="G251" t="s">
        <v>35</v>
      </c>
      <c r="H251" t="s">
        <v>637</v>
      </c>
      <c r="I251" t="s">
        <v>15</v>
      </c>
      <c r="J251" s="10">
        <v>0</v>
      </c>
    </row>
    <row r="252" spans="1:10" x14ac:dyDescent="0.2">
      <c r="A252" t="s">
        <v>671</v>
      </c>
      <c r="B252" t="s">
        <v>34</v>
      </c>
      <c r="C252" t="s">
        <v>672</v>
      </c>
      <c r="D252" t="s">
        <v>11</v>
      </c>
      <c r="E252" t="s">
        <v>16</v>
      </c>
      <c r="F252" s="10">
        <v>7</v>
      </c>
      <c r="G252" t="s">
        <v>35</v>
      </c>
      <c r="H252" t="s">
        <v>637</v>
      </c>
      <c r="I252" t="s">
        <v>15</v>
      </c>
      <c r="J252" s="10">
        <v>0</v>
      </c>
    </row>
    <row r="253" spans="1:10" x14ac:dyDescent="0.2">
      <c r="A253" t="s">
        <v>674</v>
      </c>
      <c r="B253" t="s">
        <v>34</v>
      </c>
      <c r="C253" t="s">
        <v>675</v>
      </c>
      <c r="D253" t="s">
        <v>11</v>
      </c>
      <c r="E253" t="s">
        <v>40</v>
      </c>
      <c r="F253" s="10">
        <v>34</v>
      </c>
      <c r="G253" t="s">
        <v>35</v>
      </c>
      <c r="H253" t="s">
        <v>637</v>
      </c>
      <c r="I253" t="s">
        <v>15</v>
      </c>
      <c r="J253" s="10">
        <v>0</v>
      </c>
    </row>
    <row r="254" spans="1:10" x14ac:dyDescent="0.2">
      <c r="A254" t="s">
        <v>700</v>
      </c>
      <c r="B254" t="s">
        <v>34</v>
      </c>
      <c r="C254" t="s">
        <v>701</v>
      </c>
      <c r="D254" t="s">
        <v>11</v>
      </c>
      <c r="E254" t="s">
        <v>40</v>
      </c>
      <c r="F254" s="10">
        <v>34</v>
      </c>
      <c r="G254" t="s">
        <v>35</v>
      </c>
      <c r="H254" t="s">
        <v>637</v>
      </c>
      <c r="I254" t="s">
        <v>15</v>
      </c>
      <c r="J254" s="10">
        <v>0</v>
      </c>
    </row>
    <row r="255" spans="1:10" x14ac:dyDescent="0.2">
      <c r="A255" t="s">
        <v>244</v>
      </c>
      <c r="B255" t="s">
        <v>34</v>
      </c>
      <c r="C255" t="s">
        <v>758</v>
      </c>
      <c r="D255" t="s">
        <v>11</v>
      </c>
      <c r="E255" t="s">
        <v>12</v>
      </c>
      <c r="F255" s="10">
        <v>78</v>
      </c>
      <c r="G255" t="s">
        <v>35</v>
      </c>
      <c r="H255" t="s">
        <v>637</v>
      </c>
      <c r="I255" t="s">
        <v>15</v>
      </c>
      <c r="J255" s="10">
        <v>0</v>
      </c>
    </row>
    <row r="256" spans="1:10" x14ac:dyDescent="0.2">
      <c r="A256" t="s">
        <v>765</v>
      </c>
      <c r="B256" t="s">
        <v>776</v>
      </c>
      <c r="C256" t="s">
        <v>766</v>
      </c>
      <c r="D256" t="s">
        <v>11</v>
      </c>
      <c r="E256" t="s">
        <v>12</v>
      </c>
      <c r="F256" s="10">
        <v>66</v>
      </c>
      <c r="G256" t="s">
        <v>35</v>
      </c>
      <c r="H256" t="s">
        <v>637</v>
      </c>
      <c r="I256" t="s">
        <v>15</v>
      </c>
      <c r="J256" s="10">
        <v>50</v>
      </c>
    </row>
    <row r="257" spans="1:10" x14ac:dyDescent="0.2">
      <c r="A257" t="s">
        <v>783</v>
      </c>
      <c r="B257" t="s">
        <v>34</v>
      </c>
      <c r="C257" t="s">
        <v>784</v>
      </c>
      <c r="D257" t="s">
        <v>11</v>
      </c>
      <c r="E257" t="s">
        <v>12</v>
      </c>
      <c r="F257" s="10">
        <v>46</v>
      </c>
      <c r="G257" t="s">
        <v>35</v>
      </c>
      <c r="H257" t="s">
        <v>637</v>
      </c>
      <c r="I257" t="s">
        <v>15</v>
      </c>
      <c r="J257" s="10">
        <v>0</v>
      </c>
    </row>
    <row r="258" spans="1:10" x14ac:dyDescent="0.2">
      <c r="A258" t="s">
        <v>788</v>
      </c>
      <c r="B258" t="s">
        <v>34</v>
      </c>
      <c r="C258" t="s">
        <v>789</v>
      </c>
      <c r="D258" t="s">
        <v>11</v>
      </c>
      <c r="E258" t="s">
        <v>12</v>
      </c>
      <c r="F258" s="10">
        <v>18</v>
      </c>
      <c r="G258" t="s">
        <v>35</v>
      </c>
      <c r="H258" t="s">
        <v>637</v>
      </c>
      <c r="I258" t="s">
        <v>15</v>
      </c>
      <c r="J258" s="10">
        <v>0</v>
      </c>
    </row>
    <row r="259" spans="1:10" x14ac:dyDescent="0.2">
      <c r="A259" t="s">
        <v>253</v>
      </c>
      <c r="B259" t="s">
        <v>34</v>
      </c>
      <c r="C259" t="s">
        <v>819</v>
      </c>
      <c r="D259" t="s">
        <v>11</v>
      </c>
      <c r="E259" t="s">
        <v>16</v>
      </c>
      <c r="F259" s="10">
        <v>11</v>
      </c>
      <c r="G259" t="s">
        <v>35</v>
      </c>
      <c r="H259" t="s">
        <v>637</v>
      </c>
      <c r="I259" t="s">
        <v>15</v>
      </c>
      <c r="J259" s="10">
        <v>0</v>
      </c>
    </row>
    <row r="260" spans="1:10" x14ac:dyDescent="0.2">
      <c r="A260" t="s">
        <v>824</v>
      </c>
      <c r="B260" t="s">
        <v>34</v>
      </c>
      <c r="C260" t="s">
        <v>825</v>
      </c>
      <c r="D260" t="s">
        <v>11</v>
      </c>
      <c r="E260" t="s">
        <v>12</v>
      </c>
      <c r="F260" s="10">
        <v>3</v>
      </c>
      <c r="G260" t="s">
        <v>35</v>
      </c>
      <c r="H260" t="s">
        <v>826</v>
      </c>
      <c r="I260" t="s">
        <v>15</v>
      </c>
      <c r="J260" s="10">
        <v>0</v>
      </c>
    </row>
    <row r="261" spans="1:10" x14ac:dyDescent="0.2">
      <c r="A261" t="s">
        <v>824</v>
      </c>
      <c r="B261" t="s">
        <v>34</v>
      </c>
      <c r="C261" t="s">
        <v>825</v>
      </c>
      <c r="D261" t="s">
        <v>11</v>
      </c>
      <c r="E261" t="s">
        <v>12</v>
      </c>
      <c r="F261" s="10">
        <v>3</v>
      </c>
      <c r="G261" t="s">
        <v>35</v>
      </c>
      <c r="H261" t="s">
        <v>637</v>
      </c>
      <c r="I261" t="s">
        <v>15</v>
      </c>
      <c r="J261" s="10">
        <v>0</v>
      </c>
    </row>
    <row r="262" spans="1:10" x14ac:dyDescent="0.2">
      <c r="A262" t="s">
        <v>836</v>
      </c>
      <c r="B262" t="s">
        <v>34</v>
      </c>
      <c r="C262" t="s">
        <v>784</v>
      </c>
      <c r="D262" t="s">
        <v>11</v>
      </c>
      <c r="E262" t="s">
        <v>12</v>
      </c>
      <c r="F262" s="10">
        <v>9</v>
      </c>
      <c r="G262" t="s">
        <v>35</v>
      </c>
      <c r="H262" t="s">
        <v>637</v>
      </c>
      <c r="I262" t="s">
        <v>15</v>
      </c>
      <c r="J262" s="10">
        <v>0</v>
      </c>
    </row>
    <row r="263" spans="1:10" x14ac:dyDescent="0.2">
      <c r="A263" t="s">
        <v>837</v>
      </c>
      <c r="B263" t="s">
        <v>34</v>
      </c>
      <c r="C263" t="s">
        <v>838</v>
      </c>
      <c r="D263" t="s">
        <v>11</v>
      </c>
      <c r="E263" t="s">
        <v>12</v>
      </c>
      <c r="F263" s="10">
        <v>20</v>
      </c>
      <c r="G263" t="s">
        <v>35</v>
      </c>
      <c r="H263" t="s">
        <v>839</v>
      </c>
      <c r="I263" t="s">
        <v>15</v>
      </c>
      <c r="J263" s="10">
        <v>0</v>
      </c>
    </row>
    <row r="264" spans="1:10" x14ac:dyDescent="0.2">
      <c r="A264" t="s">
        <v>848</v>
      </c>
      <c r="B264" t="s">
        <v>34</v>
      </c>
      <c r="C264" t="s">
        <v>849</v>
      </c>
      <c r="D264" t="s">
        <v>11</v>
      </c>
      <c r="E264" t="s">
        <v>12</v>
      </c>
      <c r="F264" s="10">
        <v>6</v>
      </c>
      <c r="G264" t="s">
        <v>35</v>
      </c>
      <c r="H264" t="s">
        <v>850</v>
      </c>
      <c r="I264" t="s">
        <v>15</v>
      </c>
      <c r="J264" s="10">
        <v>0</v>
      </c>
    </row>
    <row r="265" spans="1:10" x14ac:dyDescent="0.2">
      <c r="A265" t="s">
        <v>662</v>
      </c>
      <c r="B265" t="s">
        <v>43</v>
      </c>
      <c r="C265" t="s">
        <v>663</v>
      </c>
      <c r="D265" t="s">
        <v>274</v>
      </c>
      <c r="E265" t="s">
        <v>12</v>
      </c>
      <c r="F265" s="10">
        <v>31</v>
      </c>
      <c r="G265" t="s">
        <v>13</v>
      </c>
      <c r="H265" t="s">
        <v>665</v>
      </c>
      <c r="I265" t="s">
        <v>24</v>
      </c>
      <c r="J265" s="10">
        <v>100</v>
      </c>
    </row>
    <row r="266" spans="1:10" x14ac:dyDescent="0.2">
      <c r="A266" t="s">
        <v>662</v>
      </c>
      <c r="B266" t="s">
        <v>45</v>
      </c>
      <c r="C266" t="s">
        <v>663</v>
      </c>
      <c r="D266" t="s">
        <v>274</v>
      </c>
      <c r="E266" t="s">
        <v>12</v>
      </c>
      <c r="F266" s="10">
        <v>31</v>
      </c>
      <c r="G266" t="s">
        <v>13</v>
      </c>
      <c r="H266" t="s">
        <v>665</v>
      </c>
      <c r="I266" t="s">
        <v>24</v>
      </c>
      <c r="J266" s="10">
        <v>100</v>
      </c>
    </row>
    <row r="267" spans="1:10" x14ac:dyDescent="0.2">
      <c r="A267" t="s">
        <v>662</v>
      </c>
      <c r="B267" t="s">
        <v>47</v>
      </c>
      <c r="C267" t="s">
        <v>663</v>
      </c>
      <c r="D267" t="s">
        <v>274</v>
      </c>
      <c r="E267" t="s">
        <v>12</v>
      </c>
      <c r="F267" s="10">
        <v>27</v>
      </c>
      <c r="G267" t="s">
        <v>13</v>
      </c>
      <c r="H267" t="s">
        <v>666</v>
      </c>
      <c r="I267" t="s">
        <v>24</v>
      </c>
      <c r="J267" s="10">
        <v>100</v>
      </c>
    </row>
    <row r="268" spans="1:10" x14ac:dyDescent="0.2">
      <c r="A268" t="s">
        <v>662</v>
      </c>
      <c r="B268" t="s">
        <v>48</v>
      </c>
      <c r="C268" t="s">
        <v>663</v>
      </c>
      <c r="D268" t="s">
        <v>274</v>
      </c>
      <c r="E268" t="s">
        <v>12</v>
      </c>
      <c r="F268" s="10">
        <v>16</v>
      </c>
      <c r="G268" t="s">
        <v>13</v>
      </c>
      <c r="H268" t="s">
        <v>666</v>
      </c>
      <c r="I268" t="s">
        <v>24</v>
      </c>
      <c r="J268" s="10">
        <v>100</v>
      </c>
    </row>
    <row r="269" spans="1:10" x14ac:dyDescent="0.2">
      <c r="A269" t="s">
        <v>662</v>
      </c>
      <c r="B269" t="s">
        <v>60</v>
      </c>
      <c r="C269" t="s">
        <v>663</v>
      </c>
      <c r="D269" t="s">
        <v>274</v>
      </c>
      <c r="E269" t="s">
        <v>12</v>
      </c>
      <c r="F269" s="10">
        <v>18</v>
      </c>
      <c r="G269" t="s">
        <v>13</v>
      </c>
      <c r="H269" t="s">
        <v>667</v>
      </c>
      <c r="I269" t="s">
        <v>24</v>
      </c>
      <c r="J269" s="10">
        <v>100</v>
      </c>
    </row>
    <row r="270" spans="1:10" x14ac:dyDescent="0.2">
      <c r="A270" t="s">
        <v>662</v>
      </c>
      <c r="B270" t="s">
        <v>62</v>
      </c>
      <c r="C270" t="s">
        <v>663</v>
      </c>
      <c r="D270" t="s">
        <v>274</v>
      </c>
      <c r="E270" t="s">
        <v>12</v>
      </c>
      <c r="F270" s="10">
        <v>39</v>
      </c>
      <c r="G270" t="s">
        <v>13</v>
      </c>
      <c r="H270" t="s">
        <v>668</v>
      </c>
      <c r="I270" t="s">
        <v>24</v>
      </c>
      <c r="J270" s="10">
        <v>100</v>
      </c>
    </row>
    <row r="271" spans="1:10" x14ac:dyDescent="0.2">
      <c r="A271" t="s">
        <v>662</v>
      </c>
      <c r="B271" t="s">
        <v>63</v>
      </c>
      <c r="C271" t="s">
        <v>663</v>
      </c>
      <c r="D271" t="s">
        <v>274</v>
      </c>
      <c r="E271" t="s">
        <v>12</v>
      </c>
      <c r="F271" s="10">
        <v>28</v>
      </c>
      <c r="G271" t="s">
        <v>13</v>
      </c>
      <c r="H271" t="s">
        <v>667</v>
      </c>
      <c r="I271" t="s">
        <v>24</v>
      </c>
      <c r="J271" s="10">
        <v>100</v>
      </c>
    </row>
    <row r="272" spans="1:10" x14ac:dyDescent="0.2">
      <c r="A272" t="s">
        <v>662</v>
      </c>
      <c r="B272" t="s">
        <v>86</v>
      </c>
      <c r="C272" t="s">
        <v>663</v>
      </c>
      <c r="D272" t="s">
        <v>274</v>
      </c>
      <c r="E272" t="s">
        <v>12</v>
      </c>
      <c r="F272" s="10">
        <v>21</v>
      </c>
      <c r="G272" t="s">
        <v>13</v>
      </c>
      <c r="H272" t="s">
        <v>668</v>
      </c>
      <c r="I272" t="s">
        <v>24</v>
      </c>
      <c r="J272" s="10">
        <v>100</v>
      </c>
    </row>
    <row r="273" spans="1:10" x14ac:dyDescent="0.2">
      <c r="A273" t="s">
        <v>674</v>
      </c>
      <c r="B273" t="s">
        <v>43</v>
      </c>
      <c r="C273" t="s">
        <v>675</v>
      </c>
      <c r="D273" t="s">
        <v>274</v>
      </c>
      <c r="E273" t="s">
        <v>40</v>
      </c>
      <c r="F273" s="10">
        <v>47</v>
      </c>
      <c r="G273" t="s">
        <v>13</v>
      </c>
      <c r="H273" t="s">
        <v>676</v>
      </c>
      <c r="I273" t="s">
        <v>24</v>
      </c>
      <c r="J273" s="10">
        <v>100</v>
      </c>
    </row>
    <row r="274" spans="1:10" x14ac:dyDescent="0.2">
      <c r="A274" t="s">
        <v>674</v>
      </c>
      <c r="B274" t="s">
        <v>45</v>
      </c>
      <c r="C274" t="s">
        <v>675</v>
      </c>
      <c r="D274" t="s">
        <v>274</v>
      </c>
      <c r="E274" t="s">
        <v>40</v>
      </c>
      <c r="F274" s="10">
        <v>43</v>
      </c>
      <c r="G274" t="s">
        <v>13</v>
      </c>
      <c r="H274" t="s">
        <v>676</v>
      </c>
      <c r="I274" t="s">
        <v>24</v>
      </c>
      <c r="J274" s="10">
        <v>100</v>
      </c>
    </row>
    <row r="275" spans="1:10" x14ac:dyDescent="0.2">
      <c r="A275" t="s">
        <v>674</v>
      </c>
      <c r="B275" t="s">
        <v>60</v>
      </c>
      <c r="C275" t="s">
        <v>675</v>
      </c>
      <c r="D275" t="s">
        <v>274</v>
      </c>
      <c r="E275" t="s">
        <v>40</v>
      </c>
      <c r="F275" s="10">
        <v>47</v>
      </c>
      <c r="G275" t="s">
        <v>13</v>
      </c>
      <c r="H275" t="s">
        <v>677</v>
      </c>
      <c r="I275" t="s">
        <v>24</v>
      </c>
      <c r="J275" s="10">
        <v>100</v>
      </c>
    </row>
    <row r="276" spans="1:10" x14ac:dyDescent="0.2">
      <c r="A276" t="s">
        <v>674</v>
      </c>
      <c r="B276" t="s">
        <v>62</v>
      </c>
      <c r="C276" t="s">
        <v>675</v>
      </c>
      <c r="D276" t="s">
        <v>274</v>
      </c>
      <c r="E276" t="s">
        <v>40</v>
      </c>
      <c r="F276" s="10">
        <v>47</v>
      </c>
      <c r="G276" t="s">
        <v>13</v>
      </c>
      <c r="H276" t="s">
        <v>677</v>
      </c>
      <c r="I276" t="s">
        <v>24</v>
      </c>
      <c r="J276" s="10">
        <v>100</v>
      </c>
    </row>
    <row r="277" spans="1:10" x14ac:dyDescent="0.2">
      <c r="A277" t="s">
        <v>674</v>
      </c>
      <c r="B277" t="s">
        <v>64</v>
      </c>
      <c r="C277" t="s">
        <v>675</v>
      </c>
      <c r="D277" t="s">
        <v>274</v>
      </c>
      <c r="E277" t="s">
        <v>40</v>
      </c>
      <c r="F277" s="10">
        <v>43</v>
      </c>
      <c r="G277" t="s">
        <v>13</v>
      </c>
      <c r="H277" t="s">
        <v>678</v>
      </c>
      <c r="I277" t="s">
        <v>24</v>
      </c>
      <c r="J277" s="10">
        <v>100</v>
      </c>
    </row>
    <row r="278" spans="1:10" x14ac:dyDescent="0.2">
      <c r="A278" t="s">
        <v>674</v>
      </c>
      <c r="B278" t="s">
        <v>65</v>
      </c>
      <c r="C278" t="s">
        <v>675</v>
      </c>
      <c r="D278" t="s">
        <v>274</v>
      </c>
      <c r="E278" t="s">
        <v>40</v>
      </c>
      <c r="F278" s="10">
        <v>43</v>
      </c>
      <c r="G278" t="s">
        <v>13</v>
      </c>
      <c r="H278" t="s">
        <v>678</v>
      </c>
      <c r="I278" t="s">
        <v>24</v>
      </c>
      <c r="J278" s="10">
        <v>100</v>
      </c>
    </row>
    <row r="279" spans="1:10" x14ac:dyDescent="0.2">
      <c r="A279" t="s">
        <v>674</v>
      </c>
      <c r="B279" t="s">
        <v>101</v>
      </c>
      <c r="C279" t="s">
        <v>675</v>
      </c>
      <c r="D279" t="s">
        <v>274</v>
      </c>
      <c r="E279" t="s">
        <v>40</v>
      </c>
      <c r="F279" s="10">
        <v>41</v>
      </c>
      <c r="G279" t="s">
        <v>13</v>
      </c>
      <c r="H279" t="s">
        <v>680</v>
      </c>
      <c r="I279" t="s">
        <v>24</v>
      </c>
      <c r="J279" s="10">
        <v>100</v>
      </c>
    </row>
    <row r="280" spans="1:10" x14ac:dyDescent="0.2">
      <c r="A280" t="s">
        <v>674</v>
      </c>
      <c r="B280" t="s">
        <v>103</v>
      </c>
      <c r="C280" t="s">
        <v>675</v>
      </c>
      <c r="D280" t="s">
        <v>274</v>
      </c>
      <c r="E280" t="s">
        <v>40</v>
      </c>
      <c r="F280" s="10">
        <v>44</v>
      </c>
      <c r="G280" t="s">
        <v>13</v>
      </c>
      <c r="H280" t="s">
        <v>680</v>
      </c>
      <c r="I280" t="s">
        <v>24</v>
      </c>
      <c r="J280" s="10">
        <v>100</v>
      </c>
    </row>
    <row r="281" spans="1:10" x14ac:dyDescent="0.2">
      <c r="A281" t="s">
        <v>691</v>
      </c>
      <c r="B281" t="s">
        <v>178</v>
      </c>
      <c r="C281" t="s">
        <v>692</v>
      </c>
      <c r="D281" t="s">
        <v>11</v>
      </c>
      <c r="E281" t="s">
        <v>12</v>
      </c>
      <c r="F281" s="10">
        <v>30</v>
      </c>
      <c r="G281" t="s">
        <v>176</v>
      </c>
      <c r="H281" t="s">
        <v>696</v>
      </c>
      <c r="I281" t="s">
        <v>24</v>
      </c>
      <c r="J281" s="10">
        <v>50</v>
      </c>
    </row>
    <row r="282" spans="1:10" x14ac:dyDescent="0.2">
      <c r="A282" t="s">
        <v>691</v>
      </c>
      <c r="B282" t="s">
        <v>241</v>
      </c>
      <c r="C282" t="s">
        <v>692</v>
      </c>
      <c r="D282" t="s">
        <v>11</v>
      </c>
      <c r="E282" t="s">
        <v>12</v>
      </c>
      <c r="F282" s="10">
        <v>35</v>
      </c>
      <c r="G282" t="s">
        <v>176</v>
      </c>
      <c r="H282" t="s">
        <v>656</v>
      </c>
      <c r="I282" t="s">
        <v>24</v>
      </c>
      <c r="J282" s="10">
        <v>50</v>
      </c>
    </row>
    <row r="283" spans="1:10" x14ac:dyDescent="0.2">
      <c r="A283" t="s">
        <v>691</v>
      </c>
      <c r="B283" t="s">
        <v>697</v>
      </c>
      <c r="C283" t="s">
        <v>692</v>
      </c>
      <c r="D283" t="s">
        <v>11</v>
      </c>
      <c r="E283" t="s">
        <v>12</v>
      </c>
      <c r="F283" s="10">
        <v>28</v>
      </c>
      <c r="G283" t="s">
        <v>176</v>
      </c>
      <c r="H283" t="s">
        <v>698</v>
      </c>
      <c r="I283" t="s">
        <v>24</v>
      </c>
      <c r="J283" s="10">
        <v>50</v>
      </c>
    </row>
    <row r="284" spans="1:10" x14ac:dyDescent="0.2">
      <c r="A284" t="s">
        <v>691</v>
      </c>
      <c r="B284" t="s">
        <v>244</v>
      </c>
      <c r="C284" t="s">
        <v>692</v>
      </c>
      <c r="D284" t="s">
        <v>11</v>
      </c>
      <c r="E284" t="s">
        <v>12</v>
      </c>
      <c r="F284" s="10">
        <v>34</v>
      </c>
      <c r="G284" t="s">
        <v>176</v>
      </c>
      <c r="H284" t="s">
        <v>698</v>
      </c>
      <c r="I284" t="s">
        <v>24</v>
      </c>
      <c r="J284" s="10">
        <v>50</v>
      </c>
    </row>
    <row r="285" spans="1:10" x14ac:dyDescent="0.2">
      <c r="A285" t="s">
        <v>691</v>
      </c>
      <c r="B285" t="s">
        <v>699</v>
      </c>
      <c r="C285" t="s">
        <v>692</v>
      </c>
      <c r="D285" t="s">
        <v>11</v>
      </c>
      <c r="E285" t="s">
        <v>12</v>
      </c>
      <c r="F285" s="10">
        <v>26</v>
      </c>
      <c r="G285" t="s">
        <v>176</v>
      </c>
      <c r="H285" t="s">
        <v>696</v>
      </c>
      <c r="I285" t="s">
        <v>24</v>
      </c>
      <c r="J285" s="10">
        <v>50</v>
      </c>
    </row>
    <row r="286" spans="1:10" x14ac:dyDescent="0.2">
      <c r="A286" t="s">
        <v>700</v>
      </c>
      <c r="B286" t="s">
        <v>43</v>
      </c>
      <c r="C286" t="s">
        <v>701</v>
      </c>
      <c r="D286" t="s">
        <v>22</v>
      </c>
      <c r="E286" t="s">
        <v>40</v>
      </c>
      <c r="F286" s="10">
        <v>35</v>
      </c>
      <c r="G286" t="s">
        <v>37</v>
      </c>
      <c r="H286" t="s">
        <v>702</v>
      </c>
      <c r="I286" t="s">
        <v>24</v>
      </c>
      <c r="J286" s="10">
        <v>100</v>
      </c>
    </row>
    <row r="287" spans="1:10" x14ac:dyDescent="0.2">
      <c r="A287" t="s">
        <v>700</v>
      </c>
      <c r="B287" t="s">
        <v>45</v>
      </c>
      <c r="C287" t="s">
        <v>701</v>
      </c>
      <c r="D287" t="s">
        <v>22</v>
      </c>
      <c r="E287" t="s">
        <v>40</v>
      </c>
      <c r="F287" s="10">
        <v>35</v>
      </c>
      <c r="G287" t="s">
        <v>13</v>
      </c>
      <c r="H287" t="s">
        <v>703</v>
      </c>
      <c r="I287" t="s">
        <v>24</v>
      </c>
      <c r="J287" s="10">
        <v>100</v>
      </c>
    </row>
    <row r="288" spans="1:10" x14ac:dyDescent="0.2">
      <c r="A288" t="s">
        <v>700</v>
      </c>
      <c r="B288" t="s">
        <v>47</v>
      </c>
      <c r="C288" t="s">
        <v>701</v>
      </c>
      <c r="D288" t="s">
        <v>22</v>
      </c>
      <c r="E288" t="s">
        <v>40</v>
      </c>
      <c r="F288" s="10">
        <v>34</v>
      </c>
      <c r="G288" t="s">
        <v>37</v>
      </c>
      <c r="H288" t="s">
        <v>702</v>
      </c>
      <c r="I288" t="s">
        <v>24</v>
      </c>
      <c r="J288" s="10">
        <v>100</v>
      </c>
    </row>
    <row r="289" spans="1:10" x14ac:dyDescent="0.2">
      <c r="A289" t="s">
        <v>700</v>
      </c>
      <c r="B289" t="s">
        <v>48</v>
      </c>
      <c r="C289" t="s">
        <v>701</v>
      </c>
      <c r="D289" t="s">
        <v>22</v>
      </c>
      <c r="E289" t="s">
        <v>40</v>
      </c>
      <c r="F289" s="10">
        <v>36</v>
      </c>
      <c r="G289" t="s">
        <v>13</v>
      </c>
      <c r="H289" t="s">
        <v>688</v>
      </c>
      <c r="I289" t="s">
        <v>24</v>
      </c>
      <c r="J289" s="10">
        <v>100</v>
      </c>
    </row>
    <row r="290" spans="1:10" x14ac:dyDescent="0.2">
      <c r="A290" t="s">
        <v>700</v>
      </c>
      <c r="B290" t="s">
        <v>60</v>
      </c>
      <c r="C290" t="s">
        <v>701</v>
      </c>
      <c r="D290" t="s">
        <v>22</v>
      </c>
      <c r="E290" t="s">
        <v>40</v>
      </c>
      <c r="F290" s="10">
        <v>35</v>
      </c>
      <c r="G290" t="s">
        <v>13</v>
      </c>
      <c r="H290" t="s">
        <v>704</v>
      </c>
      <c r="I290" t="s">
        <v>24</v>
      </c>
      <c r="J290" s="10">
        <v>100</v>
      </c>
    </row>
    <row r="291" spans="1:10" x14ac:dyDescent="0.2">
      <c r="A291" t="s">
        <v>700</v>
      </c>
      <c r="B291" t="s">
        <v>62</v>
      </c>
      <c r="C291" t="s">
        <v>701</v>
      </c>
      <c r="D291" t="s">
        <v>22</v>
      </c>
      <c r="E291" t="s">
        <v>40</v>
      </c>
      <c r="F291" s="10">
        <v>35</v>
      </c>
      <c r="G291" t="s">
        <v>13</v>
      </c>
      <c r="H291" t="s">
        <v>705</v>
      </c>
      <c r="I291" t="s">
        <v>24</v>
      </c>
      <c r="J291" s="10">
        <v>100</v>
      </c>
    </row>
    <row r="292" spans="1:10" x14ac:dyDescent="0.2">
      <c r="A292" t="s">
        <v>700</v>
      </c>
      <c r="B292" t="s">
        <v>63</v>
      </c>
      <c r="C292" t="s">
        <v>701</v>
      </c>
      <c r="D292" t="s">
        <v>22</v>
      </c>
      <c r="E292" t="s">
        <v>40</v>
      </c>
      <c r="F292" s="10">
        <v>35</v>
      </c>
      <c r="G292" t="s">
        <v>13</v>
      </c>
      <c r="H292" t="s">
        <v>705</v>
      </c>
      <c r="I292" t="s">
        <v>24</v>
      </c>
      <c r="J292" s="10">
        <v>100</v>
      </c>
    </row>
    <row r="293" spans="1:10" x14ac:dyDescent="0.2">
      <c r="A293" t="s">
        <v>700</v>
      </c>
      <c r="B293" t="s">
        <v>86</v>
      </c>
      <c r="C293" t="s">
        <v>701</v>
      </c>
      <c r="D293" t="s">
        <v>22</v>
      </c>
      <c r="E293" t="s">
        <v>40</v>
      </c>
      <c r="F293" s="10">
        <v>35</v>
      </c>
      <c r="G293" t="s">
        <v>13</v>
      </c>
      <c r="H293" t="s">
        <v>704</v>
      </c>
      <c r="I293" t="s">
        <v>24</v>
      </c>
      <c r="J293" s="10">
        <v>100</v>
      </c>
    </row>
    <row r="294" spans="1:10" x14ac:dyDescent="0.2">
      <c r="A294" t="s">
        <v>700</v>
      </c>
      <c r="B294" t="s">
        <v>64</v>
      </c>
      <c r="C294" t="s">
        <v>701</v>
      </c>
      <c r="D294" t="s">
        <v>22</v>
      </c>
      <c r="E294" t="s">
        <v>40</v>
      </c>
      <c r="F294" s="10">
        <v>36</v>
      </c>
      <c r="G294" t="s">
        <v>13</v>
      </c>
      <c r="H294" t="s">
        <v>707</v>
      </c>
      <c r="I294" t="s">
        <v>24</v>
      </c>
      <c r="J294" s="10">
        <v>100</v>
      </c>
    </row>
    <row r="295" spans="1:10" x14ac:dyDescent="0.2">
      <c r="A295" t="s">
        <v>700</v>
      </c>
      <c r="B295" t="s">
        <v>65</v>
      </c>
      <c r="C295" t="s">
        <v>701</v>
      </c>
      <c r="D295" t="s">
        <v>22</v>
      </c>
      <c r="E295" t="s">
        <v>40</v>
      </c>
      <c r="F295" s="10">
        <v>35</v>
      </c>
      <c r="G295" t="s">
        <v>13</v>
      </c>
      <c r="H295" t="s">
        <v>708</v>
      </c>
      <c r="I295" t="s">
        <v>24</v>
      </c>
      <c r="J295" s="10">
        <v>100</v>
      </c>
    </row>
    <row r="296" spans="1:10" x14ac:dyDescent="0.2">
      <c r="A296" t="s">
        <v>700</v>
      </c>
      <c r="B296" t="s">
        <v>66</v>
      </c>
      <c r="C296" t="s">
        <v>701</v>
      </c>
      <c r="D296" t="s">
        <v>22</v>
      </c>
      <c r="E296" t="s">
        <v>40</v>
      </c>
      <c r="F296" s="10">
        <v>32</v>
      </c>
      <c r="G296" t="s">
        <v>13</v>
      </c>
      <c r="H296" t="s">
        <v>708</v>
      </c>
      <c r="I296" t="s">
        <v>24</v>
      </c>
      <c r="J296" s="10">
        <v>100</v>
      </c>
    </row>
    <row r="297" spans="1:10" x14ac:dyDescent="0.2">
      <c r="A297" t="s">
        <v>700</v>
      </c>
      <c r="B297" t="s">
        <v>67</v>
      </c>
      <c r="C297" t="s">
        <v>701</v>
      </c>
      <c r="D297" t="s">
        <v>22</v>
      </c>
      <c r="E297" t="s">
        <v>40</v>
      </c>
      <c r="F297" s="10">
        <v>35</v>
      </c>
      <c r="G297" t="s">
        <v>13</v>
      </c>
      <c r="H297" t="s">
        <v>707</v>
      </c>
      <c r="I297" t="s">
        <v>24</v>
      </c>
      <c r="J297" s="10">
        <v>100</v>
      </c>
    </row>
    <row r="298" spans="1:10" x14ac:dyDescent="0.2">
      <c r="A298" t="s">
        <v>700</v>
      </c>
      <c r="B298" t="s">
        <v>101</v>
      </c>
      <c r="C298" t="s">
        <v>701</v>
      </c>
      <c r="D298" t="s">
        <v>22</v>
      </c>
      <c r="E298" t="s">
        <v>40</v>
      </c>
      <c r="F298" s="10">
        <v>30</v>
      </c>
      <c r="G298" t="s">
        <v>13</v>
      </c>
      <c r="H298" t="s">
        <v>710</v>
      </c>
      <c r="I298" t="s">
        <v>24</v>
      </c>
      <c r="J298" s="10">
        <v>100</v>
      </c>
    </row>
    <row r="299" spans="1:10" x14ac:dyDescent="0.2">
      <c r="A299" t="s">
        <v>700</v>
      </c>
      <c r="B299" t="s">
        <v>104</v>
      </c>
      <c r="C299" t="s">
        <v>701</v>
      </c>
      <c r="D299" t="s">
        <v>22</v>
      </c>
      <c r="E299" t="s">
        <v>40</v>
      </c>
      <c r="F299" s="10">
        <v>34</v>
      </c>
      <c r="G299" t="s">
        <v>13</v>
      </c>
      <c r="H299" t="s">
        <v>710</v>
      </c>
      <c r="I299" t="s">
        <v>24</v>
      </c>
      <c r="J299" s="10">
        <v>100</v>
      </c>
    </row>
    <row r="300" spans="1:10" x14ac:dyDescent="0.2">
      <c r="A300" t="s">
        <v>700</v>
      </c>
      <c r="B300" t="s">
        <v>108</v>
      </c>
      <c r="C300" t="s">
        <v>701</v>
      </c>
      <c r="D300" t="s">
        <v>22</v>
      </c>
      <c r="E300" t="s">
        <v>40</v>
      </c>
      <c r="F300" s="10">
        <v>40</v>
      </c>
      <c r="G300" t="s">
        <v>13</v>
      </c>
      <c r="H300" t="s">
        <v>712</v>
      </c>
      <c r="I300" t="s">
        <v>24</v>
      </c>
      <c r="J300" s="10">
        <v>100</v>
      </c>
    </row>
    <row r="301" spans="1:10" x14ac:dyDescent="0.2">
      <c r="A301" t="s">
        <v>700</v>
      </c>
      <c r="B301" t="s">
        <v>109</v>
      </c>
      <c r="C301" t="s">
        <v>701</v>
      </c>
      <c r="D301" t="s">
        <v>22</v>
      </c>
      <c r="E301" t="s">
        <v>40</v>
      </c>
      <c r="F301" s="10">
        <v>36</v>
      </c>
      <c r="G301" t="s">
        <v>13</v>
      </c>
      <c r="H301" t="s">
        <v>713</v>
      </c>
      <c r="I301" t="s">
        <v>24</v>
      </c>
      <c r="J301" s="10">
        <v>0</v>
      </c>
    </row>
    <row r="302" spans="1:10" x14ac:dyDescent="0.2">
      <c r="A302" t="s">
        <v>700</v>
      </c>
      <c r="B302" t="s">
        <v>110</v>
      </c>
      <c r="C302" t="s">
        <v>701</v>
      </c>
      <c r="D302" t="s">
        <v>22</v>
      </c>
      <c r="E302" t="s">
        <v>40</v>
      </c>
      <c r="F302" s="10">
        <v>34</v>
      </c>
      <c r="G302" t="s">
        <v>13</v>
      </c>
      <c r="H302" t="s">
        <v>713</v>
      </c>
      <c r="I302" t="s">
        <v>24</v>
      </c>
      <c r="J302" s="10">
        <v>100</v>
      </c>
    </row>
    <row r="303" spans="1:10" x14ac:dyDescent="0.2">
      <c r="A303" t="s">
        <v>700</v>
      </c>
      <c r="B303" t="s">
        <v>111</v>
      </c>
      <c r="C303" t="s">
        <v>701</v>
      </c>
      <c r="D303" t="s">
        <v>22</v>
      </c>
      <c r="E303" t="s">
        <v>40</v>
      </c>
      <c r="F303" s="10">
        <v>36</v>
      </c>
      <c r="G303" t="s">
        <v>13</v>
      </c>
      <c r="H303" t="s">
        <v>712</v>
      </c>
      <c r="I303" t="s">
        <v>24</v>
      </c>
      <c r="J303" s="10">
        <v>100</v>
      </c>
    </row>
    <row r="304" spans="1:10" x14ac:dyDescent="0.2">
      <c r="A304" t="s">
        <v>700</v>
      </c>
      <c r="B304" t="s">
        <v>112</v>
      </c>
      <c r="C304" t="s">
        <v>701</v>
      </c>
      <c r="D304" t="s">
        <v>22</v>
      </c>
      <c r="E304" t="s">
        <v>40</v>
      </c>
      <c r="F304" s="10">
        <v>35</v>
      </c>
      <c r="G304" t="s">
        <v>13</v>
      </c>
      <c r="H304" t="s">
        <v>715</v>
      </c>
      <c r="I304" t="s">
        <v>24</v>
      </c>
      <c r="J304" s="10">
        <v>100</v>
      </c>
    </row>
    <row r="305" spans="1:10" x14ac:dyDescent="0.2">
      <c r="A305" t="s">
        <v>700</v>
      </c>
      <c r="B305" t="s">
        <v>113</v>
      </c>
      <c r="C305" t="s">
        <v>701</v>
      </c>
      <c r="D305" t="s">
        <v>22</v>
      </c>
      <c r="E305" t="s">
        <v>40</v>
      </c>
      <c r="F305" s="10">
        <v>14</v>
      </c>
      <c r="G305" t="s">
        <v>13</v>
      </c>
      <c r="H305" t="s">
        <v>716</v>
      </c>
      <c r="I305" t="s">
        <v>24</v>
      </c>
      <c r="J305" s="10">
        <v>100</v>
      </c>
    </row>
    <row r="306" spans="1:10" x14ac:dyDescent="0.2">
      <c r="A306" t="s">
        <v>700</v>
      </c>
      <c r="B306" t="s">
        <v>114</v>
      </c>
      <c r="C306" t="s">
        <v>701</v>
      </c>
      <c r="D306" t="s">
        <v>22</v>
      </c>
      <c r="E306" t="s">
        <v>40</v>
      </c>
      <c r="F306" s="10">
        <v>34</v>
      </c>
      <c r="G306" t="s">
        <v>13</v>
      </c>
      <c r="H306" t="s">
        <v>715</v>
      </c>
      <c r="I306" t="s">
        <v>24</v>
      </c>
      <c r="J306" s="10">
        <v>100</v>
      </c>
    </row>
    <row r="307" spans="1:10" x14ac:dyDescent="0.2">
      <c r="A307" t="s">
        <v>700</v>
      </c>
      <c r="B307" t="s">
        <v>115</v>
      </c>
      <c r="C307" t="s">
        <v>701</v>
      </c>
      <c r="D307" t="s">
        <v>22</v>
      </c>
      <c r="E307" t="s">
        <v>40</v>
      </c>
      <c r="F307" s="10">
        <v>21</v>
      </c>
      <c r="G307" t="s">
        <v>13</v>
      </c>
      <c r="H307" t="s">
        <v>716</v>
      </c>
      <c r="I307" t="s">
        <v>24</v>
      </c>
      <c r="J307" s="10">
        <v>100</v>
      </c>
    </row>
    <row r="308" spans="1:10" x14ac:dyDescent="0.2">
      <c r="A308" t="s">
        <v>700</v>
      </c>
      <c r="B308" t="s">
        <v>718</v>
      </c>
      <c r="C308" t="s">
        <v>701</v>
      </c>
      <c r="D308" t="s">
        <v>22</v>
      </c>
      <c r="E308" t="s">
        <v>40</v>
      </c>
      <c r="F308" s="10">
        <v>23</v>
      </c>
      <c r="G308" t="s">
        <v>13</v>
      </c>
      <c r="H308" t="s">
        <v>719</v>
      </c>
      <c r="I308" t="s">
        <v>24</v>
      </c>
      <c r="J308" s="10">
        <v>100</v>
      </c>
    </row>
    <row r="309" spans="1:10" x14ac:dyDescent="0.2">
      <c r="A309" t="s">
        <v>700</v>
      </c>
      <c r="B309" t="s">
        <v>721</v>
      </c>
      <c r="C309" t="s">
        <v>701</v>
      </c>
      <c r="D309" t="s">
        <v>22</v>
      </c>
      <c r="E309" t="s">
        <v>40</v>
      </c>
      <c r="F309" s="10">
        <v>48</v>
      </c>
      <c r="G309" t="s">
        <v>13</v>
      </c>
      <c r="H309" t="s">
        <v>722</v>
      </c>
      <c r="I309" t="s">
        <v>24</v>
      </c>
      <c r="J309" s="10">
        <v>100</v>
      </c>
    </row>
    <row r="310" spans="1:10" x14ac:dyDescent="0.2">
      <c r="A310" t="s">
        <v>700</v>
      </c>
      <c r="B310" t="s">
        <v>724</v>
      </c>
      <c r="C310" t="s">
        <v>701</v>
      </c>
      <c r="D310" t="s">
        <v>22</v>
      </c>
      <c r="E310" t="s">
        <v>40</v>
      </c>
      <c r="F310" s="10">
        <v>48</v>
      </c>
      <c r="G310" t="s">
        <v>13</v>
      </c>
      <c r="H310" t="s">
        <v>725</v>
      </c>
      <c r="I310" t="s">
        <v>24</v>
      </c>
      <c r="J310" s="10">
        <v>100</v>
      </c>
    </row>
    <row r="311" spans="1:10" x14ac:dyDescent="0.2">
      <c r="A311" t="s">
        <v>700</v>
      </c>
      <c r="B311" t="s">
        <v>727</v>
      </c>
      <c r="C311" t="s">
        <v>701</v>
      </c>
      <c r="D311" t="s">
        <v>22</v>
      </c>
      <c r="E311" t="s">
        <v>40</v>
      </c>
      <c r="F311" s="10">
        <v>21</v>
      </c>
      <c r="G311" t="s">
        <v>13</v>
      </c>
      <c r="H311" t="s">
        <v>728</v>
      </c>
      <c r="I311" t="s">
        <v>24</v>
      </c>
      <c r="J311" s="10">
        <v>100</v>
      </c>
    </row>
    <row r="312" spans="1:10" x14ac:dyDescent="0.2">
      <c r="A312" t="s">
        <v>700</v>
      </c>
      <c r="B312" t="s">
        <v>729</v>
      </c>
      <c r="C312" t="s">
        <v>701</v>
      </c>
      <c r="D312" t="s">
        <v>22</v>
      </c>
      <c r="E312" t="s">
        <v>40</v>
      </c>
      <c r="F312" s="10">
        <v>17</v>
      </c>
      <c r="G312" t="s">
        <v>13</v>
      </c>
      <c r="H312" t="s">
        <v>730</v>
      </c>
      <c r="I312" t="s">
        <v>24</v>
      </c>
      <c r="J312" s="10">
        <v>100</v>
      </c>
    </row>
    <row r="313" spans="1:10" x14ac:dyDescent="0.2">
      <c r="A313" t="s">
        <v>700</v>
      </c>
      <c r="B313" t="s">
        <v>731</v>
      </c>
      <c r="C313" t="s">
        <v>701</v>
      </c>
      <c r="D313" t="s">
        <v>22</v>
      </c>
      <c r="E313" t="s">
        <v>40</v>
      </c>
      <c r="F313" s="10">
        <v>16</v>
      </c>
      <c r="G313" t="s">
        <v>13</v>
      </c>
      <c r="H313" t="s">
        <v>728</v>
      </c>
      <c r="I313" t="s">
        <v>24</v>
      </c>
      <c r="J313" s="10">
        <v>100</v>
      </c>
    </row>
    <row r="314" spans="1:10" x14ac:dyDescent="0.2">
      <c r="A314" t="s">
        <v>700</v>
      </c>
      <c r="B314" t="s">
        <v>732</v>
      </c>
      <c r="C314" t="s">
        <v>701</v>
      </c>
      <c r="D314" t="s">
        <v>22</v>
      </c>
      <c r="E314" t="s">
        <v>40</v>
      </c>
      <c r="F314" s="10">
        <v>7</v>
      </c>
      <c r="G314" t="s">
        <v>13</v>
      </c>
      <c r="H314" t="s">
        <v>730</v>
      </c>
      <c r="I314" t="s">
        <v>24</v>
      </c>
      <c r="J314" s="10">
        <v>100</v>
      </c>
    </row>
    <row r="315" spans="1:10" x14ac:dyDescent="0.2">
      <c r="A315" t="s">
        <v>700</v>
      </c>
      <c r="B315" t="s">
        <v>734</v>
      </c>
      <c r="C315" t="s">
        <v>701</v>
      </c>
      <c r="D315" t="s">
        <v>22</v>
      </c>
      <c r="E315" t="s">
        <v>40</v>
      </c>
      <c r="F315" s="10">
        <v>51</v>
      </c>
      <c r="G315" t="s">
        <v>13</v>
      </c>
      <c r="H315" t="s">
        <v>735</v>
      </c>
      <c r="I315" t="s">
        <v>24</v>
      </c>
      <c r="J315" s="10">
        <v>100</v>
      </c>
    </row>
    <row r="316" spans="1:10" x14ac:dyDescent="0.2">
      <c r="A316" t="s">
        <v>736</v>
      </c>
      <c r="B316" t="s">
        <v>43</v>
      </c>
      <c r="C316" t="s">
        <v>737</v>
      </c>
      <c r="D316" t="s">
        <v>22</v>
      </c>
      <c r="E316" t="s">
        <v>40</v>
      </c>
      <c r="F316" s="10">
        <v>30</v>
      </c>
      <c r="G316" t="s">
        <v>13</v>
      </c>
      <c r="H316" t="s">
        <v>739</v>
      </c>
      <c r="I316" t="s">
        <v>24</v>
      </c>
      <c r="J316" s="10">
        <v>100</v>
      </c>
    </row>
    <row r="317" spans="1:10" x14ac:dyDescent="0.2">
      <c r="A317" t="s">
        <v>736</v>
      </c>
      <c r="B317" t="s">
        <v>45</v>
      </c>
      <c r="C317" t="s">
        <v>737</v>
      </c>
      <c r="D317" t="s">
        <v>22</v>
      </c>
      <c r="E317" t="s">
        <v>40</v>
      </c>
      <c r="F317" s="10">
        <v>27</v>
      </c>
      <c r="G317" t="s">
        <v>13</v>
      </c>
      <c r="H317" t="s">
        <v>740</v>
      </c>
      <c r="I317" t="s">
        <v>24</v>
      </c>
      <c r="J317" s="10">
        <v>100</v>
      </c>
    </row>
    <row r="318" spans="1:10" x14ac:dyDescent="0.2">
      <c r="A318" t="s">
        <v>736</v>
      </c>
      <c r="B318" t="s">
        <v>47</v>
      </c>
      <c r="C318" t="s">
        <v>737</v>
      </c>
      <c r="D318" t="s">
        <v>22</v>
      </c>
      <c r="E318" t="s">
        <v>40</v>
      </c>
      <c r="F318" s="10">
        <v>30</v>
      </c>
      <c r="G318" t="s">
        <v>13</v>
      </c>
      <c r="H318" t="s">
        <v>739</v>
      </c>
      <c r="I318" t="s">
        <v>24</v>
      </c>
      <c r="J318" s="10">
        <v>100</v>
      </c>
    </row>
    <row r="319" spans="1:10" x14ac:dyDescent="0.2">
      <c r="A319" t="s">
        <v>736</v>
      </c>
      <c r="B319" t="s">
        <v>48</v>
      </c>
      <c r="C319" t="s">
        <v>737</v>
      </c>
      <c r="D319" t="s">
        <v>22</v>
      </c>
      <c r="E319" t="s">
        <v>40</v>
      </c>
      <c r="F319" s="10">
        <v>30</v>
      </c>
      <c r="G319" t="s">
        <v>13</v>
      </c>
      <c r="H319" t="s">
        <v>740</v>
      </c>
      <c r="I319" t="s">
        <v>24</v>
      </c>
      <c r="J319" s="10">
        <v>100</v>
      </c>
    </row>
    <row r="320" spans="1:10" x14ac:dyDescent="0.2">
      <c r="A320" t="s">
        <v>736</v>
      </c>
      <c r="B320" t="s">
        <v>60</v>
      </c>
      <c r="C320" t="s">
        <v>737</v>
      </c>
      <c r="D320" t="s">
        <v>22</v>
      </c>
      <c r="E320" t="s">
        <v>40</v>
      </c>
      <c r="F320" s="10">
        <v>32</v>
      </c>
      <c r="G320" t="s">
        <v>13</v>
      </c>
      <c r="H320" t="s">
        <v>742</v>
      </c>
      <c r="I320" t="s">
        <v>24</v>
      </c>
      <c r="J320" s="10">
        <v>100</v>
      </c>
    </row>
    <row r="321" spans="1:10" x14ac:dyDescent="0.2">
      <c r="A321" t="s">
        <v>736</v>
      </c>
      <c r="B321" t="s">
        <v>62</v>
      </c>
      <c r="C321" t="s">
        <v>737</v>
      </c>
      <c r="D321" t="s">
        <v>22</v>
      </c>
      <c r="E321" t="s">
        <v>40</v>
      </c>
      <c r="F321" s="10">
        <v>29</v>
      </c>
      <c r="G321" t="s">
        <v>13</v>
      </c>
      <c r="H321" t="s">
        <v>743</v>
      </c>
      <c r="I321" t="s">
        <v>24</v>
      </c>
      <c r="J321" s="10">
        <v>100</v>
      </c>
    </row>
    <row r="322" spans="1:10" x14ac:dyDescent="0.2">
      <c r="A322" t="s">
        <v>736</v>
      </c>
      <c r="B322" t="s">
        <v>63</v>
      </c>
      <c r="C322" t="s">
        <v>737</v>
      </c>
      <c r="D322" t="s">
        <v>22</v>
      </c>
      <c r="E322" t="s">
        <v>40</v>
      </c>
      <c r="F322" s="10">
        <v>31</v>
      </c>
      <c r="G322" t="s">
        <v>13</v>
      </c>
      <c r="H322" t="s">
        <v>742</v>
      </c>
      <c r="I322" t="s">
        <v>24</v>
      </c>
      <c r="J322" s="10">
        <v>100</v>
      </c>
    </row>
    <row r="323" spans="1:10" x14ac:dyDescent="0.2">
      <c r="A323" t="s">
        <v>736</v>
      </c>
      <c r="B323" t="s">
        <v>86</v>
      </c>
      <c r="C323" t="s">
        <v>737</v>
      </c>
      <c r="D323" t="s">
        <v>22</v>
      </c>
      <c r="E323" t="s">
        <v>40</v>
      </c>
      <c r="F323" s="10">
        <v>30</v>
      </c>
      <c r="G323" t="s">
        <v>13</v>
      </c>
      <c r="H323" t="s">
        <v>743</v>
      </c>
      <c r="I323" t="s">
        <v>24</v>
      </c>
      <c r="J323" s="10">
        <v>100</v>
      </c>
    </row>
    <row r="324" spans="1:10" x14ac:dyDescent="0.2">
      <c r="A324" t="s">
        <v>736</v>
      </c>
      <c r="B324" t="s">
        <v>64</v>
      </c>
      <c r="C324" t="s">
        <v>737</v>
      </c>
      <c r="D324" t="s">
        <v>22</v>
      </c>
      <c r="E324" t="s">
        <v>40</v>
      </c>
      <c r="F324" s="10">
        <v>28</v>
      </c>
      <c r="G324" t="s">
        <v>13</v>
      </c>
      <c r="H324" t="s">
        <v>745</v>
      </c>
      <c r="I324" t="s">
        <v>24</v>
      </c>
      <c r="J324" s="10">
        <v>100</v>
      </c>
    </row>
    <row r="325" spans="1:10" x14ac:dyDescent="0.2">
      <c r="A325" t="s">
        <v>736</v>
      </c>
      <c r="B325" t="s">
        <v>65</v>
      </c>
      <c r="C325" t="s">
        <v>737</v>
      </c>
      <c r="D325" t="s">
        <v>22</v>
      </c>
      <c r="E325" t="s">
        <v>40</v>
      </c>
      <c r="F325" s="10">
        <v>27</v>
      </c>
      <c r="G325" t="s">
        <v>13</v>
      </c>
      <c r="H325" t="s">
        <v>746</v>
      </c>
      <c r="I325" t="s">
        <v>24</v>
      </c>
      <c r="J325" s="10">
        <v>100</v>
      </c>
    </row>
    <row r="326" spans="1:10" x14ac:dyDescent="0.2">
      <c r="A326" t="s">
        <v>736</v>
      </c>
      <c r="B326" t="s">
        <v>66</v>
      </c>
      <c r="C326" t="s">
        <v>737</v>
      </c>
      <c r="D326" t="s">
        <v>22</v>
      </c>
      <c r="E326" t="s">
        <v>40</v>
      </c>
      <c r="F326" s="10">
        <v>15</v>
      </c>
      <c r="G326" t="s">
        <v>13</v>
      </c>
      <c r="H326" t="s">
        <v>745</v>
      </c>
      <c r="I326" t="s">
        <v>24</v>
      </c>
      <c r="J326" s="10">
        <v>100</v>
      </c>
    </row>
    <row r="327" spans="1:10" x14ac:dyDescent="0.2">
      <c r="A327" t="s">
        <v>736</v>
      </c>
      <c r="B327" t="s">
        <v>67</v>
      </c>
      <c r="C327" t="s">
        <v>737</v>
      </c>
      <c r="D327" t="s">
        <v>22</v>
      </c>
      <c r="E327" t="s">
        <v>40</v>
      </c>
      <c r="F327" s="10">
        <v>14</v>
      </c>
      <c r="G327" t="s">
        <v>13</v>
      </c>
      <c r="H327" t="s">
        <v>746</v>
      </c>
      <c r="I327" t="s">
        <v>24</v>
      </c>
      <c r="J327" s="10">
        <v>100</v>
      </c>
    </row>
    <row r="328" spans="1:10" x14ac:dyDescent="0.2">
      <c r="A328" t="s">
        <v>736</v>
      </c>
      <c r="B328" t="s">
        <v>101</v>
      </c>
      <c r="C328" t="s">
        <v>737</v>
      </c>
      <c r="D328" t="s">
        <v>22</v>
      </c>
      <c r="E328" t="s">
        <v>40</v>
      </c>
      <c r="F328" s="10">
        <v>29</v>
      </c>
      <c r="G328" t="s">
        <v>13</v>
      </c>
      <c r="H328" t="s">
        <v>748</v>
      </c>
      <c r="I328" t="s">
        <v>24</v>
      </c>
      <c r="J328" s="10">
        <v>100</v>
      </c>
    </row>
    <row r="329" spans="1:10" x14ac:dyDescent="0.2">
      <c r="A329" t="s">
        <v>736</v>
      </c>
      <c r="B329" t="s">
        <v>103</v>
      </c>
      <c r="C329" t="s">
        <v>737</v>
      </c>
      <c r="D329" t="s">
        <v>22</v>
      </c>
      <c r="E329" t="s">
        <v>40</v>
      </c>
      <c r="F329" s="10">
        <v>26</v>
      </c>
      <c r="G329" t="s">
        <v>13</v>
      </c>
      <c r="H329" t="s">
        <v>749</v>
      </c>
      <c r="I329" t="s">
        <v>24</v>
      </c>
      <c r="J329" s="10">
        <v>100</v>
      </c>
    </row>
    <row r="330" spans="1:10" x14ac:dyDescent="0.2">
      <c r="A330" t="s">
        <v>736</v>
      </c>
      <c r="B330" t="s">
        <v>104</v>
      </c>
      <c r="C330" t="s">
        <v>737</v>
      </c>
      <c r="D330" t="s">
        <v>22</v>
      </c>
      <c r="E330" t="s">
        <v>40</v>
      </c>
      <c r="F330" s="10">
        <v>30</v>
      </c>
      <c r="G330" t="s">
        <v>13</v>
      </c>
      <c r="H330" t="s">
        <v>748</v>
      </c>
      <c r="I330" t="s">
        <v>24</v>
      </c>
      <c r="J330" s="10">
        <v>100</v>
      </c>
    </row>
    <row r="331" spans="1:10" x14ac:dyDescent="0.2">
      <c r="A331" t="s">
        <v>736</v>
      </c>
      <c r="B331" t="s">
        <v>106</v>
      </c>
      <c r="C331" t="s">
        <v>737</v>
      </c>
      <c r="D331" t="s">
        <v>22</v>
      </c>
      <c r="E331" t="s">
        <v>40</v>
      </c>
      <c r="F331" s="10">
        <v>27</v>
      </c>
      <c r="G331" t="s">
        <v>13</v>
      </c>
      <c r="H331" t="s">
        <v>749</v>
      </c>
      <c r="I331" t="s">
        <v>24</v>
      </c>
      <c r="J331" s="10">
        <v>100</v>
      </c>
    </row>
    <row r="332" spans="1:10" x14ac:dyDescent="0.2">
      <c r="A332" t="s">
        <v>736</v>
      </c>
      <c r="B332" t="s">
        <v>108</v>
      </c>
      <c r="C332" t="s">
        <v>737</v>
      </c>
      <c r="D332" t="s">
        <v>22</v>
      </c>
      <c r="E332" t="s">
        <v>40</v>
      </c>
      <c r="F332" s="10">
        <v>33</v>
      </c>
      <c r="G332" t="s">
        <v>13</v>
      </c>
      <c r="H332" t="s">
        <v>751</v>
      </c>
      <c r="I332" t="s">
        <v>24</v>
      </c>
      <c r="J332" s="10">
        <v>100</v>
      </c>
    </row>
    <row r="333" spans="1:10" x14ac:dyDescent="0.2">
      <c r="A333" t="s">
        <v>736</v>
      </c>
      <c r="B333" t="s">
        <v>112</v>
      </c>
      <c r="C333" t="s">
        <v>737</v>
      </c>
      <c r="D333" t="s">
        <v>22</v>
      </c>
      <c r="E333" t="s">
        <v>40</v>
      </c>
      <c r="F333" s="10">
        <v>14</v>
      </c>
      <c r="G333" t="s">
        <v>13</v>
      </c>
      <c r="H333" t="s">
        <v>752</v>
      </c>
      <c r="I333" t="s">
        <v>24</v>
      </c>
      <c r="J333" s="10">
        <v>100</v>
      </c>
    </row>
    <row r="334" spans="1:10" x14ac:dyDescent="0.2">
      <c r="A334" t="s">
        <v>736</v>
      </c>
      <c r="B334" t="s">
        <v>718</v>
      </c>
      <c r="C334" t="s">
        <v>737</v>
      </c>
      <c r="D334" t="s">
        <v>22</v>
      </c>
      <c r="E334" t="s">
        <v>40</v>
      </c>
      <c r="F334" s="10">
        <v>31</v>
      </c>
      <c r="G334" t="s">
        <v>13</v>
      </c>
      <c r="H334" t="s">
        <v>753</v>
      </c>
      <c r="I334" t="s">
        <v>24</v>
      </c>
      <c r="J334" s="10">
        <v>100</v>
      </c>
    </row>
    <row r="335" spans="1:10" x14ac:dyDescent="0.2">
      <c r="A335" t="s">
        <v>736</v>
      </c>
      <c r="B335" t="s">
        <v>734</v>
      </c>
      <c r="C335" t="s">
        <v>737</v>
      </c>
      <c r="D335" t="s">
        <v>22</v>
      </c>
      <c r="E335" t="s">
        <v>40</v>
      </c>
      <c r="F335" s="10">
        <v>8</v>
      </c>
      <c r="G335" t="s">
        <v>13</v>
      </c>
      <c r="H335" t="s">
        <v>755</v>
      </c>
      <c r="I335" t="s">
        <v>24</v>
      </c>
      <c r="J335" s="10">
        <v>100</v>
      </c>
    </row>
    <row r="336" spans="1:10" x14ac:dyDescent="0.2">
      <c r="A336" t="s">
        <v>255</v>
      </c>
      <c r="B336" t="s">
        <v>9</v>
      </c>
      <c r="C336" t="s">
        <v>821</v>
      </c>
      <c r="D336" t="s">
        <v>11</v>
      </c>
      <c r="E336" t="s">
        <v>16</v>
      </c>
      <c r="F336" s="10">
        <v>3</v>
      </c>
      <c r="G336" t="s">
        <v>13</v>
      </c>
      <c r="H336" t="s">
        <v>231</v>
      </c>
      <c r="I336" t="s">
        <v>24</v>
      </c>
      <c r="J336" s="10">
        <v>50</v>
      </c>
    </row>
    <row r="337" spans="1:10" x14ac:dyDescent="0.2">
      <c r="A337" t="s">
        <v>255</v>
      </c>
      <c r="B337" t="s">
        <v>9</v>
      </c>
      <c r="C337" t="s">
        <v>821</v>
      </c>
      <c r="D337" t="s">
        <v>11</v>
      </c>
      <c r="E337" t="s">
        <v>16</v>
      </c>
      <c r="F337" s="10">
        <v>3</v>
      </c>
      <c r="G337" t="s">
        <v>13</v>
      </c>
      <c r="H337" t="s">
        <v>637</v>
      </c>
      <c r="I337" t="s">
        <v>24</v>
      </c>
      <c r="J337" s="10">
        <v>50</v>
      </c>
    </row>
  </sheetData>
  <autoFilter ref="A1:J1" xr:uid="{ED89AA59-9AA3-CE4C-B35B-A203DAC31586}">
    <sortState xmlns:xlrd2="http://schemas.microsoft.com/office/spreadsheetml/2017/richdata2" ref="A2:J323">
      <sortCondition descending="1" ref="I1:I323"/>
    </sortState>
  </autoFilter>
  <sortState xmlns:xlrd2="http://schemas.microsoft.com/office/spreadsheetml/2017/richdata2" ref="A2:J217">
    <sortCondition descending="1" ref="D2:D21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C15D9-091B-2D4C-A56B-10B34B8455BF}">
  <dimension ref="A1:S171"/>
  <sheetViews>
    <sheetView zoomScale="130" zoomScaleNormal="130" workbookViewId="0">
      <pane ySplit="1" topLeftCell="A80" activePane="bottomLeft" state="frozen"/>
      <selection pane="bottomLeft" activeCell="L48" sqref="L48"/>
    </sheetView>
  </sheetViews>
  <sheetFormatPr baseColWidth="10" defaultRowHeight="15" x14ac:dyDescent="0.2"/>
  <cols>
    <col min="1" max="1" width="8.6640625" customWidth="1"/>
    <col min="2" max="2" width="6.6640625" customWidth="1"/>
    <col min="3" max="3" width="25" customWidth="1"/>
    <col min="4" max="4" width="6" customWidth="1"/>
    <col min="5" max="5" width="5.33203125" customWidth="1"/>
    <col min="6" max="6" width="8.83203125" customWidth="1"/>
    <col min="7" max="7" width="16.1640625" customWidth="1"/>
    <col min="8" max="8" width="22.6640625" customWidth="1"/>
    <col min="9" max="9" width="23.1640625" customWidth="1"/>
    <col min="10" max="10" width="5.1640625" customWidth="1"/>
  </cols>
  <sheetData>
    <row r="1" spans="1:19" ht="17" thickTop="1" thickBot="1" x14ac:dyDescent="0.25">
      <c r="A1" s="3" t="s">
        <v>1</v>
      </c>
      <c r="B1" s="1" t="s">
        <v>1300</v>
      </c>
      <c r="C1" s="4" t="s">
        <v>2</v>
      </c>
      <c r="D1" s="1" t="s">
        <v>1301</v>
      </c>
      <c r="E1" s="5" t="s">
        <v>3</v>
      </c>
      <c r="F1" s="1" t="s">
        <v>1302</v>
      </c>
      <c r="G1" s="6" t="s">
        <v>4</v>
      </c>
      <c r="H1" s="7" t="s">
        <v>5</v>
      </c>
      <c r="I1" s="8" t="s">
        <v>6</v>
      </c>
      <c r="J1" s="11" t="s">
        <v>1303</v>
      </c>
      <c r="L1" s="12" t="s">
        <v>1304</v>
      </c>
      <c r="M1" s="12" t="s">
        <v>1305</v>
      </c>
      <c r="N1" s="12" t="s">
        <v>1306</v>
      </c>
      <c r="O1" s="12" t="s">
        <v>1307</v>
      </c>
      <c r="P1" s="12" t="s">
        <v>1308</v>
      </c>
      <c r="Q1" s="12" t="s">
        <v>1309</v>
      </c>
      <c r="R1" s="12" t="s">
        <v>1310</v>
      </c>
      <c r="S1" s="12" t="s">
        <v>1311</v>
      </c>
    </row>
    <row r="2" spans="1:19" ht="16" thickTop="1" x14ac:dyDescent="0.2">
      <c r="A2" t="s">
        <v>273</v>
      </c>
      <c r="B2" t="s">
        <v>9</v>
      </c>
      <c r="C2" t="s">
        <v>941</v>
      </c>
      <c r="D2" t="s">
        <v>11</v>
      </c>
      <c r="E2" t="s">
        <v>40</v>
      </c>
      <c r="F2" s="10">
        <v>95</v>
      </c>
      <c r="G2" t="s">
        <v>13</v>
      </c>
      <c r="H2" t="s">
        <v>943</v>
      </c>
      <c r="I2" t="s">
        <v>18</v>
      </c>
      <c r="J2" s="10">
        <v>100</v>
      </c>
      <c r="L2">
        <f>E2*F2*J2*0.01</f>
        <v>380</v>
      </c>
      <c r="N2">
        <f>L2*0.75</f>
        <v>285</v>
      </c>
      <c r="Q2">
        <f>L2*0.25</f>
        <v>95</v>
      </c>
    </row>
    <row r="3" spans="1:19" x14ac:dyDescent="0.2">
      <c r="A3" t="s">
        <v>273</v>
      </c>
      <c r="B3" t="s">
        <v>19</v>
      </c>
      <c r="C3" t="s">
        <v>941</v>
      </c>
      <c r="D3" t="s">
        <v>11</v>
      </c>
      <c r="E3" t="s">
        <v>40</v>
      </c>
      <c r="F3" s="10">
        <v>78</v>
      </c>
      <c r="G3" t="s">
        <v>13</v>
      </c>
      <c r="H3" t="s">
        <v>944</v>
      </c>
      <c r="I3" t="s">
        <v>18</v>
      </c>
      <c r="J3" s="10">
        <v>100</v>
      </c>
      <c r="L3">
        <f t="shared" ref="L3:L51" si="0">E3*F3*J3*0.01</f>
        <v>312</v>
      </c>
      <c r="N3">
        <f>L3*0.75</f>
        <v>234</v>
      </c>
      <c r="Q3">
        <f>L3*0.25</f>
        <v>78</v>
      </c>
    </row>
    <row r="4" spans="1:19" x14ac:dyDescent="0.2">
      <c r="A4" t="s">
        <v>273</v>
      </c>
      <c r="B4" t="s">
        <v>34</v>
      </c>
      <c r="C4" t="s">
        <v>941</v>
      </c>
      <c r="D4" t="s">
        <v>11</v>
      </c>
      <c r="E4" t="s">
        <v>40</v>
      </c>
      <c r="F4" s="10">
        <v>68</v>
      </c>
      <c r="G4" s="13" t="s">
        <v>35</v>
      </c>
      <c r="H4" t="s">
        <v>944</v>
      </c>
      <c r="I4" t="s">
        <v>18</v>
      </c>
      <c r="J4" s="10">
        <v>100</v>
      </c>
      <c r="L4">
        <f t="shared" si="0"/>
        <v>272</v>
      </c>
      <c r="N4">
        <f t="shared" ref="N4:N15" si="1">L4</f>
        <v>272</v>
      </c>
    </row>
    <row r="5" spans="1:19" x14ac:dyDescent="0.2">
      <c r="A5" t="s">
        <v>275</v>
      </c>
      <c r="B5" t="s">
        <v>9</v>
      </c>
      <c r="C5" t="s">
        <v>950</v>
      </c>
      <c r="D5" t="s">
        <v>11</v>
      </c>
      <c r="E5" t="s">
        <v>12</v>
      </c>
      <c r="F5" s="10">
        <v>163</v>
      </c>
      <c r="G5" t="s">
        <v>13</v>
      </c>
      <c r="H5" t="s">
        <v>943</v>
      </c>
      <c r="I5" t="s">
        <v>18</v>
      </c>
      <c r="J5" s="10">
        <v>100</v>
      </c>
      <c r="L5">
        <f t="shared" si="0"/>
        <v>489</v>
      </c>
      <c r="N5">
        <f t="shared" si="1"/>
        <v>489</v>
      </c>
    </row>
    <row r="6" spans="1:19" x14ac:dyDescent="0.2">
      <c r="A6" t="s">
        <v>275</v>
      </c>
      <c r="B6" t="s">
        <v>34</v>
      </c>
      <c r="C6" t="s">
        <v>950</v>
      </c>
      <c r="D6" t="s">
        <v>11</v>
      </c>
      <c r="E6" t="s">
        <v>12</v>
      </c>
      <c r="F6" s="10">
        <v>70</v>
      </c>
      <c r="G6" s="13" t="s">
        <v>35</v>
      </c>
      <c r="H6" t="s">
        <v>943</v>
      </c>
      <c r="I6" t="s">
        <v>18</v>
      </c>
      <c r="J6" s="10">
        <v>100</v>
      </c>
      <c r="L6">
        <f t="shared" si="0"/>
        <v>210</v>
      </c>
      <c r="N6">
        <f t="shared" si="1"/>
        <v>210</v>
      </c>
    </row>
    <row r="7" spans="1:19" x14ac:dyDescent="0.2">
      <c r="A7" t="s">
        <v>958</v>
      </c>
      <c r="B7" t="s">
        <v>9</v>
      </c>
      <c r="C7" t="s">
        <v>959</v>
      </c>
      <c r="D7" t="s">
        <v>11</v>
      </c>
      <c r="E7" t="s">
        <v>12</v>
      </c>
      <c r="F7" s="10">
        <v>179</v>
      </c>
      <c r="G7" t="s">
        <v>13</v>
      </c>
      <c r="H7" t="s">
        <v>961</v>
      </c>
      <c r="I7" t="s">
        <v>18</v>
      </c>
      <c r="J7" s="10">
        <v>100</v>
      </c>
      <c r="L7">
        <f t="shared" si="0"/>
        <v>537</v>
      </c>
      <c r="N7">
        <f t="shared" si="1"/>
        <v>537</v>
      </c>
    </row>
    <row r="8" spans="1:19" x14ac:dyDescent="0.2">
      <c r="A8" t="s">
        <v>958</v>
      </c>
      <c r="B8" t="s">
        <v>19</v>
      </c>
      <c r="C8" t="s">
        <v>959</v>
      </c>
      <c r="D8" t="s">
        <v>11</v>
      </c>
      <c r="E8" t="s">
        <v>12</v>
      </c>
      <c r="F8" s="10">
        <v>59</v>
      </c>
      <c r="G8" t="s">
        <v>13</v>
      </c>
      <c r="H8" t="s">
        <v>962</v>
      </c>
      <c r="I8" t="s">
        <v>18</v>
      </c>
      <c r="J8" s="10">
        <v>100</v>
      </c>
      <c r="L8">
        <f t="shared" si="0"/>
        <v>177</v>
      </c>
      <c r="N8">
        <f t="shared" si="1"/>
        <v>177</v>
      </c>
    </row>
    <row r="9" spans="1:19" x14ac:dyDescent="0.2">
      <c r="A9" t="s">
        <v>970</v>
      </c>
      <c r="B9" t="s">
        <v>9</v>
      </c>
      <c r="C9" t="s">
        <v>971</v>
      </c>
      <c r="D9" t="s">
        <v>11</v>
      </c>
      <c r="E9" t="s">
        <v>12</v>
      </c>
      <c r="F9" s="10">
        <v>84</v>
      </c>
      <c r="G9" t="s">
        <v>13</v>
      </c>
      <c r="H9" t="s">
        <v>972</v>
      </c>
      <c r="I9" t="s">
        <v>18</v>
      </c>
      <c r="J9" s="10">
        <v>100</v>
      </c>
      <c r="L9">
        <f t="shared" si="0"/>
        <v>252</v>
      </c>
      <c r="N9">
        <f t="shared" si="1"/>
        <v>252</v>
      </c>
    </row>
    <row r="10" spans="1:19" x14ac:dyDescent="0.2">
      <c r="A10" t="s">
        <v>970</v>
      </c>
      <c r="B10" t="s">
        <v>34</v>
      </c>
      <c r="C10" t="s">
        <v>971</v>
      </c>
      <c r="D10" t="s">
        <v>11</v>
      </c>
      <c r="E10" t="s">
        <v>12</v>
      </c>
      <c r="F10" s="10">
        <v>68</v>
      </c>
      <c r="G10" s="13" t="s">
        <v>35</v>
      </c>
      <c r="H10" t="s">
        <v>973</v>
      </c>
      <c r="I10" t="s">
        <v>18</v>
      </c>
      <c r="J10" s="10">
        <v>100</v>
      </c>
      <c r="L10">
        <f t="shared" si="0"/>
        <v>204</v>
      </c>
      <c r="N10">
        <f t="shared" si="1"/>
        <v>204</v>
      </c>
    </row>
    <row r="11" spans="1:19" x14ac:dyDescent="0.2">
      <c r="A11" t="s">
        <v>123</v>
      </c>
      <c r="B11" t="s">
        <v>9</v>
      </c>
      <c r="C11" t="s">
        <v>974</v>
      </c>
      <c r="D11" t="s">
        <v>11</v>
      </c>
      <c r="E11" t="s">
        <v>12</v>
      </c>
      <c r="F11" s="10">
        <v>35</v>
      </c>
      <c r="G11" t="s">
        <v>13</v>
      </c>
      <c r="H11" t="s">
        <v>975</v>
      </c>
      <c r="I11" t="s">
        <v>18</v>
      </c>
      <c r="J11" s="10">
        <v>100</v>
      </c>
      <c r="L11">
        <f t="shared" si="0"/>
        <v>105</v>
      </c>
      <c r="N11">
        <f t="shared" si="1"/>
        <v>105</v>
      </c>
    </row>
    <row r="12" spans="1:19" x14ac:dyDescent="0.2">
      <c r="A12" t="s">
        <v>158</v>
      </c>
      <c r="B12" t="s">
        <v>9</v>
      </c>
      <c r="C12" t="s">
        <v>982</v>
      </c>
      <c r="D12" t="s">
        <v>11</v>
      </c>
      <c r="E12" t="s">
        <v>40</v>
      </c>
      <c r="F12" s="10">
        <v>32</v>
      </c>
      <c r="G12" t="s">
        <v>13</v>
      </c>
      <c r="H12" t="s">
        <v>983</v>
      </c>
      <c r="I12" t="s">
        <v>18</v>
      </c>
      <c r="J12" s="10">
        <v>100</v>
      </c>
      <c r="L12">
        <f t="shared" si="0"/>
        <v>128</v>
      </c>
      <c r="N12">
        <f>L12*0.75</f>
        <v>96</v>
      </c>
      <c r="R12">
        <f>0.25*L12</f>
        <v>32</v>
      </c>
    </row>
    <row r="13" spans="1:19" x14ac:dyDescent="0.2">
      <c r="A13" t="s">
        <v>369</v>
      </c>
      <c r="B13" t="s">
        <v>34</v>
      </c>
      <c r="C13" t="s">
        <v>986</v>
      </c>
      <c r="D13" t="s">
        <v>11</v>
      </c>
      <c r="E13" t="s">
        <v>12</v>
      </c>
      <c r="F13" s="10">
        <v>70</v>
      </c>
      <c r="G13" t="s">
        <v>37</v>
      </c>
      <c r="H13" t="s">
        <v>988</v>
      </c>
      <c r="I13" t="s">
        <v>18</v>
      </c>
      <c r="J13" s="10">
        <v>100</v>
      </c>
      <c r="L13">
        <f t="shared" si="0"/>
        <v>210</v>
      </c>
      <c r="N13">
        <f t="shared" si="1"/>
        <v>210</v>
      </c>
    </row>
    <row r="14" spans="1:19" x14ac:dyDescent="0.2">
      <c r="A14" t="s">
        <v>989</v>
      </c>
      <c r="B14" t="s">
        <v>9</v>
      </c>
      <c r="C14" t="s">
        <v>990</v>
      </c>
      <c r="D14" t="s">
        <v>11</v>
      </c>
      <c r="E14" t="s">
        <v>12</v>
      </c>
      <c r="F14" s="10">
        <v>54</v>
      </c>
      <c r="G14" t="s">
        <v>13</v>
      </c>
      <c r="H14" t="s">
        <v>991</v>
      </c>
      <c r="I14" t="s">
        <v>18</v>
      </c>
      <c r="J14" s="10">
        <v>100</v>
      </c>
      <c r="L14">
        <f t="shared" si="0"/>
        <v>162</v>
      </c>
      <c r="N14">
        <f t="shared" si="1"/>
        <v>162</v>
      </c>
    </row>
    <row r="15" spans="1:19" x14ac:dyDescent="0.2">
      <c r="A15" t="s">
        <v>995</v>
      </c>
      <c r="B15" t="s">
        <v>9</v>
      </c>
      <c r="C15" t="s">
        <v>996</v>
      </c>
      <c r="D15" t="s">
        <v>11</v>
      </c>
      <c r="E15" t="s">
        <v>12</v>
      </c>
      <c r="F15" s="10">
        <v>15</v>
      </c>
      <c r="G15" t="s">
        <v>13</v>
      </c>
      <c r="H15" t="s">
        <v>997</v>
      </c>
      <c r="I15" t="s">
        <v>18</v>
      </c>
      <c r="J15" s="10">
        <v>100</v>
      </c>
      <c r="L15">
        <f t="shared" si="0"/>
        <v>45</v>
      </c>
      <c r="N15">
        <f t="shared" si="1"/>
        <v>45</v>
      </c>
    </row>
    <row r="16" spans="1:19" x14ac:dyDescent="0.2">
      <c r="A16" t="s">
        <v>1001</v>
      </c>
      <c r="B16" t="s">
        <v>9</v>
      </c>
      <c r="C16" t="s">
        <v>1002</v>
      </c>
      <c r="D16" t="s">
        <v>11</v>
      </c>
      <c r="E16" t="s">
        <v>40</v>
      </c>
      <c r="F16" s="10">
        <v>6</v>
      </c>
      <c r="G16" t="s">
        <v>13</v>
      </c>
      <c r="H16" t="s">
        <v>1003</v>
      </c>
      <c r="I16" t="s">
        <v>18</v>
      </c>
      <c r="J16" s="10">
        <v>100</v>
      </c>
      <c r="L16">
        <f t="shared" si="0"/>
        <v>24</v>
      </c>
      <c r="P16">
        <f>0.75*L16</f>
        <v>18</v>
      </c>
      <c r="R16">
        <f>0.25*L16</f>
        <v>6</v>
      </c>
    </row>
    <row r="17" spans="1:18" x14ac:dyDescent="0.2">
      <c r="A17" t="s">
        <v>580</v>
      </c>
      <c r="B17" t="s">
        <v>9</v>
      </c>
      <c r="C17" t="s">
        <v>1004</v>
      </c>
      <c r="D17" t="s">
        <v>11</v>
      </c>
      <c r="E17" t="s">
        <v>40</v>
      </c>
      <c r="F17" s="10">
        <v>20</v>
      </c>
      <c r="G17" t="s">
        <v>13</v>
      </c>
      <c r="H17" t="s">
        <v>1005</v>
      </c>
      <c r="I17" t="s">
        <v>18</v>
      </c>
      <c r="J17" s="10">
        <v>100</v>
      </c>
      <c r="L17">
        <f t="shared" si="0"/>
        <v>80</v>
      </c>
      <c r="P17">
        <f t="shared" ref="P17:P18" si="2">0.75*L17</f>
        <v>60</v>
      </c>
      <c r="R17">
        <f t="shared" ref="R17:R18" si="3">0.25*L17</f>
        <v>20</v>
      </c>
    </row>
    <row r="18" spans="1:18" x14ac:dyDescent="0.2">
      <c r="A18" t="s">
        <v>436</v>
      </c>
      <c r="B18" t="s">
        <v>9</v>
      </c>
      <c r="C18" t="s">
        <v>1007</v>
      </c>
      <c r="D18" t="s">
        <v>11</v>
      </c>
      <c r="E18" t="s">
        <v>40</v>
      </c>
      <c r="F18" s="10">
        <v>17</v>
      </c>
      <c r="G18" t="s">
        <v>13</v>
      </c>
      <c r="H18" t="s">
        <v>1008</v>
      </c>
      <c r="I18" t="s">
        <v>18</v>
      </c>
      <c r="J18" s="10">
        <v>100</v>
      </c>
      <c r="L18">
        <f t="shared" si="0"/>
        <v>68</v>
      </c>
      <c r="P18">
        <f t="shared" si="2"/>
        <v>51</v>
      </c>
      <c r="R18">
        <f t="shared" si="3"/>
        <v>17</v>
      </c>
    </row>
    <row r="19" spans="1:18" x14ac:dyDescent="0.2">
      <c r="A19" t="s">
        <v>172</v>
      </c>
      <c r="B19" t="s">
        <v>174</v>
      </c>
      <c r="C19" t="s">
        <v>1009</v>
      </c>
      <c r="D19" t="s">
        <v>11</v>
      </c>
      <c r="E19" t="s">
        <v>12</v>
      </c>
      <c r="F19" s="10">
        <v>18</v>
      </c>
      <c r="G19" t="s">
        <v>176</v>
      </c>
      <c r="H19" t="s">
        <v>1010</v>
      </c>
      <c r="I19" t="s">
        <v>18</v>
      </c>
      <c r="J19" s="10">
        <v>100</v>
      </c>
      <c r="L19">
        <f t="shared" si="0"/>
        <v>54</v>
      </c>
      <c r="P19">
        <f t="shared" ref="P19:P51" si="4">L19</f>
        <v>54</v>
      </c>
    </row>
    <row r="20" spans="1:18" x14ac:dyDescent="0.2">
      <c r="A20" t="s">
        <v>1011</v>
      </c>
      <c r="B20" t="s">
        <v>9</v>
      </c>
      <c r="C20" t="s">
        <v>1012</v>
      </c>
      <c r="D20" t="s">
        <v>11</v>
      </c>
      <c r="E20" t="s">
        <v>12</v>
      </c>
      <c r="F20" s="10">
        <v>15</v>
      </c>
      <c r="G20" t="s">
        <v>13</v>
      </c>
      <c r="H20" t="s">
        <v>997</v>
      </c>
      <c r="I20" t="s">
        <v>18</v>
      </c>
      <c r="J20" s="10">
        <v>50</v>
      </c>
      <c r="L20">
        <f t="shared" si="0"/>
        <v>22.5</v>
      </c>
      <c r="P20">
        <f t="shared" si="4"/>
        <v>22.5</v>
      </c>
    </row>
    <row r="21" spans="1:18" x14ac:dyDescent="0.2">
      <c r="A21" t="s">
        <v>1011</v>
      </c>
      <c r="B21" t="s">
        <v>9</v>
      </c>
      <c r="C21" t="s">
        <v>1012</v>
      </c>
      <c r="D21" t="s">
        <v>11</v>
      </c>
      <c r="E21" t="s">
        <v>12</v>
      </c>
      <c r="F21" s="10">
        <v>15</v>
      </c>
      <c r="G21" t="s">
        <v>13</v>
      </c>
      <c r="H21" t="s">
        <v>1013</v>
      </c>
      <c r="I21" t="s">
        <v>18</v>
      </c>
      <c r="J21" s="10">
        <v>50</v>
      </c>
      <c r="L21">
        <f t="shared" si="0"/>
        <v>22.5</v>
      </c>
      <c r="P21">
        <f t="shared" si="4"/>
        <v>22.5</v>
      </c>
    </row>
    <row r="22" spans="1:18" x14ac:dyDescent="0.2">
      <c r="A22" t="s">
        <v>1014</v>
      </c>
      <c r="B22" t="s">
        <v>9</v>
      </c>
      <c r="C22" t="s">
        <v>1015</v>
      </c>
      <c r="D22" t="s">
        <v>11</v>
      </c>
      <c r="E22" t="s">
        <v>12</v>
      </c>
      <c r="F22" s="10">
        <v>15</v>
      </c>
      <c r="G22" t="s">
        <v>13</v>
      </c>
      <c r="H22" t="s">
        <v>1016</v>
      </c>
      <c r="I22" t="s">
        <v>18</v>
      </c>
      <c r="J22" s="10">
        <v>100</v>
      </c>
      <c r="L22">
        <f t="shared" si="0"/>
        <v>45</v>
      </c>
      <c r="P22">
        <f t="shared" si="4"/>
        <v>45</v>
      </c>
    </row>
    <row r="23" spans="1:18" x14ac:dyDescent="0.2">
      <c r="A23" t="s">
        <v>923</v>
      </c>
      <c r="B23" t="s">
        <v>9</v>
      </c>
      <c r="C23" t="s">
        <v>1017</v>
      </c>
      <c r="D23" t="s">
        <v>11</v>
      </c>
      <c r="E23" t="s">
        <v>12</v>
      </c>
      <c r="F23" s="10">
        <v>17</v>
      </c>
      <c r="G23" t="s">
        <v>13</v>
      </c>
      <c r="H23" t="s">
        <v>1005</v>
      </c>
      <c r="I23" t="s">
        <v>18</v>
      </c>
      <c r="J23" s="10">
        <v>100</v>
      </c>
      <c r="L23">
        <f t="shared" si="0"/>
        <v>51</v>
      </c>
      <c r="P23">
        <f t="shared" si="4"/>
        <v>51</v>
      </c>
    </row>
    <row r="24" spans="1:18" x14ac:dyDescent="0.2">
      <c r="A24" t="s">
        <v>1018</v>
      </c>
      <c r="B24" t="s">
        <v>9</v>
      </c>
      <c r="C24" t="s">
        <v>1019</v>
      </c>
      <c r="D24" t="s">
        <v>11</v>
      </c>
      <c r="E24" t="s">
        <v>12</v>
      </c>
      <c r="F24" s="10">
        <v>12</v>
      </c>
      <c r="G24" t="s">
        <v>13</v>
      </c>
      <c r="H24" t="s">
        <v>1008</v>
      </c>
      <c r="I24" t="s">
        <v>18</v>
      </c>
      <c r="J24" s="10">
        <v>100</v>
      </c>
      <c r="L24">
        <f t="shared" si="0"/>
        <v>36</v>
      </c>
      <c r="P24">
        <f>L24*0.66</f>
        <v>23.76</v>
      </c>
      <c r="R24">
        <f>L24*0.34</f>
        <v>12.24</v>
      </c>
    </row>
    <row r="25" spans="1:18" x14ac:dyDescent="0.2">
      <c r="A25" t="s">
        <v>193</v>
      </c>
      <c r="B25" t="s">
        <v>9</v>
      </c>
      <c r="C25" t="s">
        <v>1021</v>
      </c>
      <c r="D25" t="s">
        <v>11</v>
      </c>
      <c r="E25" t="s">
        <v>40</v>
      </c>
      <c r="F25" s="10">
        <v>4</v>
      </c>
      <c r="G25" t="s">
        <v>13</v>
      </c>
      <c r="H25" t="s">
        <v>944</v>
      </c>
      <c r="I25" t="s">
        <v>18</v>
      </c>
      <c r="J25" s="10">
        <v>100</v>
      </c>
      <c r="L25">
        <f t="shared" si="0"/>
        <v>16</v>
      </c>
      <c r="P25">
        <f>L25*0.75</f>
        <v>12</v>
      </c>
      <c r="R25">
        <f>L25*0.25</f>
        <v>4</v>
      </c>
    </row>
    <row r="26" spans="1:18" x14ac:dyDescent="0.2">
      <c r="A26" t="s">
        <v>196</v>
      </c>
      <c r="B26" t="s">
        <v>9</v>
      </c>
      <c r="C26" t="s">
        <v>1022</v>
      </c>
      <c r="D26" t="s">
        <v>11</v>
      </c>
      <c r="E26" t="s">
        <v>40</v>
      </c>
      <c r="F26" s="10">
        <v>11</v>
      </c>
      <c r="G26" t="s">
        <v>13</v>
      </c>
      <c r="H26" t="s">
        <v>1023</v>
      </c>
      <c r="I26" t="s">
        <v>18</v>
      </c>
      <c r="J26" s="10">
        <v>100</v>
      </c>
      <c r="L26">
        <f t="shared" si="0"/>
        <v>44</v>
      </c>
      <c r="P26">
        <f t="shared" ref="P26:P27" si="5">L26*0.75</f>
        <v>33</v>
      </c>
      <c r="R26">
        <f t="shared" ref="R26:R27" si="6">L26*0.25</f>
        <v>11</v>
      </c>
    </row>
    <row r="27" spans="1:18" x14ac:dyDescent="0.2">
      <c r="A27" t="s">
        <v>598</v>
      </c>
      <c r="B27" t="s">
        <v>9</v>
      </c>
      <c r="C27" t="s">
        <v>1025</v>
      </c>
      <c r="D27" t="s">
        <v>11</v>
      </c>
      <c r="E27" t="s">
        <v>40</v>
      </c>
      <c r="F27" s="10">
        <v>16</v>
      </c>
      <c r="G27" t="s">
        <v>13</v>
      </c>
      <c r="H27" t="s">
        <v>1016</v>
      </c>
      <c r="I27" t="s">
        <v>18</v>
      </c>
      <c r="J27" s="10">
        <v>100</v>
      </c>
      <c r="L27">
        <f t="shared" si="0"/>
        <v>64</v>
      </c>
      <c r="P27">
        <f t="shared" si="5"/>
        <v>48</v>
      </c>
      <c r="R27">
        <f t="shared" si="6"/>
        <v>16</v>
      </c>
    </row>
    <row r="28" spans="1:18" x14ac:dyDescent="0.2">
      <c r="A28" t="s">
        <v>931</v>
      </c>
      <c r="B28" t="s">
        <v>9</v>
      </c>
      <c r="C28" t="s">
        <v>1027</v>
      </c>
      <c r="D28" t="s">
        <v>11</v>
      </c>
      <c r="E28" t="s">
        <v>12</v>
      </c>
      <c r="F28" s="10">
        <v>10</v>
      </c>
      <c r="G28" t="s">
        <v>13</v>
      </c>
      <c r="H28" t="s">
        <v>1028</v>
      </c>
      <c r="I28" t="s">
        <v>18</v>
      </c>
      <c r="J28" s="10">
        <v>100</v>
      </c>
      <c r="L28">
        <f t="shared" si="0"/>
        <v>30</v>
      </c>
      <c r="P28">
        <f t="shared" si="4"/>
        <v>30</v>
      </c>
    </row>
    <row r="29" spans="1:18" x14ac:dyDescent="0.2">
      <c r="A29" t="s">
        <v>1029</v>
      </c>
      <c r="B29" t="s">
        <v>9</v>
      </c>
      <c r="C29" t="s">
        <v>1030</v>
      </c>
      <c r="D29" t="s">
        <v>11</v>
      </c>
      <c r="E29" t="s">
        <v>12</v>
      </c>
      <c r="F29" s="10">
        <v>21</v>
      </c>
      <c r="G29" t="s">
        <v>13</v>
      </c>
      <c r="H29" t="s">
        <v>1031</v>
      </c>
      <c r="I29" t="s">
        <v>18</v>
      </c>
      <c r="J29" s="10">
        <v>100</v>
      </c>
      <c r="L29">
        <f t="shared" si="0"/>
        <v>63</v>
      </c>
      <c r="P29">
        <f t="shared" si="4"/>
        <v>63</v>
      </c>
    </row>
    <row r="30" spans="1:18" x14ac:dyDescent="0.2">
      <c r="A30" t="s">
        <v>1032</v>
      </c>
      <c r="B30" t="s">
        <v>9</v>
      </c>
      <c r="C30" t="s">
        <v>1033</v>
      </c>
      <c r="D30" t="s">
        <v>11</v>
      </c>
      <c r="E30" t="s">
        <v>12</v>
      </c>
      <c r="F30" s="10">
        <v>2</v>
      </c>
      <c r="G30" t="s">
        <v>13</v>
      </c>
      <c r="H30" t="s">
        <v>1034</v>
      </c>
      <c r="I30" t="s">
        <v>18</v>
      </c>
      <c r="J30" s="10">
        <v>100</v>
      </c>
      <c r="L30">
        <f t="shared" si="0"/>
        <v>6</v>
      </c>
      <c r="P30">
        <f t="shared" si="4"/>
        <v>6</v>
      </c>
    </row>
    <row r="31" spans="1:18" x14ac:dyDescent="0.2">
      <c r="A31" t="s">
        <v>1035</v>
      </c>
      <c r="B31" t="s">
        <v>9</v>
      </c>
      <c r="C31" t="s">
        <v>1036</v>
      </c>
      <c r="D31" t="s">
        <v>11</v>
      </c>
      <c r="E31" t="s">
        <v>16</v>
      </c>
      <c r="F31" s="10">
        <v>10</v>
      </c>
      <c r="G31" t="s">
        <v>13</v>
      </c>
      <c r="H31" t="s">
        <v>1037</v>
      </c>
      <c r="I31" t="s">
        <v>18</v>
      </c>
      <c r="J31" s="10">
        <v>100</v>
      </c>
      <c r="L31">
        <f t="shared" si="0"/>
        <v>10</v>
      </c>
      <c r="P31">
        <f t="shared" si="4"/>
        <v>10</v>
      </c>
    </row>
    <row r="32" spans="1:18" x14ac:dyDescent="0.2">
      <c r="A32" t="s">
        <v>1038</v>
      </c>
      <c r="B32" t="s">
        <v>9</v>
      </c>
      <c r="C32" t="s">
        <v>1039</v>
      </c>
      <c r="D32" t="s">
        <v>11</v>
      </c>
      <c r="E32" t="s">
        <v>12</v>
      </c>
      <c r="F32" s="10">
        <v>4</v>
      </c>
      <c r="G32" t="s">
        <v>13</v>
      </c>
      <c r="H32" t="s">
        <v>1040</v>
      </c>
      <c r="I32" t="s">
        <v>18</v>
      </c>
      <c r="J32" s="10">
        <v>100</v>
      </c>
      <c r="L32">
        <f t="shared" si="0"/>
        <v>12</v>
      </c>
      <c r="P32">
        <f t="shared" si="4"/>
        <v>12</v>
      </c>
    </row>
    <row r="33" spans="1:16" x14ac:dyDescent="0.2">
      <c r="A33" t="s">
        <v>1041</v>
      </c>
      <c r="B33" t="s">
        <v>9</v>
      </c>
      <c r="C33" t="s">
        <v>1042</v>
      </c>
      <c r="D33" t="s">
        <v>11</v>
      </c>
      <c r="E33" t="s">
        <v>12</v>
      </c>
      <c r="F33" s="10">
        <v>18</v>
      </c>
      <c r="G33" t="s">
        <v>13</v>
      </c>
      <c r="H33" t="s">
        <v>972</v>
      </c>
      <c r="I33" t="s">
        <v>18</v>
      </c>
      <c r="J33" s="10">
        <v>100</v>
      </c>
      <c r="L33">
        <f t="shared" si="0"/>
        <v>54</v>
      </c>
      <c r="P33">
        <f t="shared" si="4"/>
        <v>54</v>
      </c>
    </row>
    <row r="34" spans="1:16" x14ac:dyDescent="0.2">
      <c r="A34" t="s">
        <v>1043</v>
      </c>
      <c r="B34" t="s">
        <v>19</v>
      </c>
      <c r="C34" t="s">
        <v>1044</v>
      </c>
      <c r="D34" t="s">
        <v>11</v>
      </c>
      <c r="E34" t="s">
        <v>12</v>
      </c>
      <c r="F34" s="10">
        <v>8</v>
      </c>
      <c r="G34" t="s">
        <v>13</v>
      </c>
      <c r="H34" t="s">
        <v>1046</v>
      </c>
      <c r="I34" t="s">
        <v>18</v>
      </c>
      <c r="J34" s="10">
        <v>100</v>
      </c>
      <c r="L34">
        <f t="shared" si="0"/>
        <v>24</v>
      </c>
      <c r="P34">
        <f t="shared" si="4"/>
        <v>24</v>
      </c>
    </row>
    <row r="35" spans="1:16" x14ac:dyDescent="0.2">
      <c r="A35" t="s">
        <v>1047</v>
      </c>
      <c r="B35" t="s">
        <v>9</v>
      </c>
      <c r="C35" t="s">
        <v>1048</v>
      </c>
      <c r="D35" t="s">
        <v>11</v>
      </c>
      <c r="E35" t="s">
        <v>12</v>
      </c>
      <c r="F35" s="10">
        <v>4</v>
      </c>
      <c r="G35" t="s">
        <v>13</v>
      </c>
      <c r="H35" t="s">
        <v>1049</v>
      </c>
      <c r="I35" t="s">
        <v>18</v>
      </c>
      <c r="J35" s="10">
        <v>100</v>
      </c>
      <c r="L35">
        <f t="shared" si="0"/>
        <v>12</v>
      </c>
      <c r="P35">
        <f t="shared" si="4"/>
        <v>12</v>
      </c>
    </row>
    <row r="36" spans="1:16" x14ac:dyDescent="0.2">
      <c r="A36" t="s">
        <v>198</v>
      </c>
      <c r="B36" t="s">
        <v>9</v>
      </c>
      <c r="C36" t="s">
        <v>1050</v>
      </c>
      <c r="D36" t="s">
        <v>11</v>
      </c>
      <c r="E36" t="s">
        <v>12</v>
      </c>
      <c r="F36" s="10">
        <v>17</v>
      </c>
      <c r="G36" t="s">
        <v>13</v>
      </c>
      <c r="H36" t="s">
        <v>1037</v>
      </c>
      <c r="I36" t="s">
        <v>18</v>
      </c>
      <c r="J36" s="10">
        <v>100</v>
      </c>
      <c r="L36">
        <f t="shared" si="0"/>
        <v>51</v>
      </c>
      <c r="P36">
        <f t="shared" si="4"/>
        <v>51</v>
      </c>
    </row>
    <row r="37" spans="1:16" x14ac:dyDescent="0.2">
      <c r="A37" t="s">
        <v>253</v>
      </c>
      <c r="B37" t="s">
        <v>9</v>
      </c>
      <c r="C37" t="s">
        <v>1051</v>
      </c>
      <c r="D37" t="s">
        <v>11</v>
      </c>
      <c r="E37" t="s">
        <v>854</v>
      </c>
      <c r="F37" s="10">
        <v>10</v>
      </c>
      <c r="G37" t="s">
        <v>13</v>
      </c>
      <c r="H37" t="s">
        <v>1008</v>
      </c>
      <c r="I37" t="s">
        <v>18</v>
      </c>
      <c r="J37" s="10">
        <v>100</v>
      </c>
      <c r="L37">
        <v>10</v>
      </c>
      <c r="P37">
        <f t="shared" si="4"/>
        <v>10</v>
      </c>
    </row>
    <row r="38" spans="1:16" x14ac:dyDescent="0.2">
      <c r="A38" t="s">
        <v>253</v>
      </c>
      <c r="B38" t="s">
        <v>19</v>
      </c>
      <c r="C38" t="s">
        <v>1051</v>
      </c>
      <c r="D38" t="s">
        <v>11</v>
      </c>
      <c r="E38" t="s">
        <v>12</v>
      </c>
      <c r="F38" s="10">
        <v>10</v>
      </c>
      <c r="G38" t="s">
        <v>13</v>
      </c>
      <c r="H38" t="s">
        <v>997</v>
      </c>
      <c r="I38" t="s">
        <v>18</v>
      </c>
      <c r="J38" s="10">
        <v>100</v>
      </c>
      <c r="L38">
        <f t="shared" si="0"/>
        <v>30</v>
      </c>
      <c r="P38">
        <f t="shared" si="4"/>
        <v>30</v>
      </c>
    </row>
    <row r="39" spans="1:16" x14ac:dyDescent="0.2">
      <c r="A39" t="s">
        <v>253</v>
      </c>
      <c r="B39" t="s">
        <v>25</v>
      </c>
      <c r="C39" t="s">
        <v>1051</v>
      </c>
      <c r="D39" t="s">
        <v>11</v>
      </c>
      <c r="E39" t="s">
        <v>16</v>
      </c>
      <c r="F39" s="10">
        <v>11</v>
      </c>
      <c r="G39" t="s">
        <v>13</v>
      </c>
      <c r="H39" t="s">
        <v>997</v>
      </c>
      <c r="I39" t="s">
        <v>18</v>
      </c>
      <c r="J39" s="10">
        <v>100</v>
      </c>
      <c r="L39">
        <f t="shared" si="0"/>
        <v>11</v>
      </c>
      <c r="P39">
        <f t="shared" si="4"/>
        <v>11</v>
      </c>
    </row>
    <row r="40" spans="1:16" x14ac:dyDescent="0.2">
      <c r="A40" t="s">
        <v>253</v>
      </c>
      <c r="B40" t="s">
        <v>27</v>
      </c>
      <c r="C40" t="s">
        <v>1051</v>
      </c>
      <c r="D40" t="s">
        <v>11</v>
      </c>
      <c r="E40" t="s">
        <v>12</v>
      </c>
      <c r="F40" s="10">
        <v>3</v>
      </c>
      <c r="G40" t="s">
        <v>13</v>
      </c>
      <c r="H40" t="s">
        <v>1055</v>
      </c>
      <c r="I40" t="s">
        <v>18</v>
      </c>
      <c r="J40" s="10">
        <v>100</v>
      </c>
      <c r="L40">
        <f t="shared" si="0"/>
        <v>9</v>
      </c>
      <c r="P40">
        <f t="shared" si="4"/>
        <v>9</v>
      </c>
    </row>
    <row r="41" spans="1:16" x14ac:dyDescent="0.2">
      <c r="A41" t="s">
        <v>253</v>
      </c>
      <c r="B41" t="s">
        <v>28</v>
      </c>
      <c r="C41" t="s">
        <v>1051</v>
      </c>
      <c r="D41" t="s">
        <v>11</v>
      </c>
      <c r="E41" t="s">
        <v>12</v>
      </c>
      <c r="F41" s="10">
        <v>9</v>
      </c>
      <c r="G41" t="s">
        <v>13</v>
      </c>
      <c r="H41" t="s">
        <v>1023</v>
      </c>
      <c r="I41" t="s">
        <v>18</v>
      </c>
      <c r="J41" s="10">
        <v>100</v>
      </c>
      <c r="L41">
        <f t="shared" si="0"/>
        <v>27</v>
      </c>
      <c r="P41">
        <f t="shared" si="4"/>
        <v>27</v>
      </c>
    </row>
    <row r="42" spans="1:16" x14ac:dyDescent="0.2">
      <c r="A42" t="s">
        <v>253</v>
      </c>
      <c r="B42" t="s">
        <v>34</v>
      </c>
      <c r="C42" t="s">
        <v>1051</v>
      </c>
      <c r="D42" t="s">
        <v>11</v>
      </c>
      <c r="E42" t="s">
        <v>12</v>
      </c>
      <c r="F42" s="10">
        <v>14</v>
      </c>
      <c r="G42" s="13" t="s">
        <v>35</v>
      </c>
      <c r="H42" t="s">
        <v>1054</v>
      </c>
      <c r="I42" t="s">
        <v>18</v>
      </c>
      <c r="J42" s="10">
        <v>100</v>
      </c>
      <c r="L42">
        <f t="shared" si="0"/>
        <v>42</v>
      </c>
      <c r="P42">
        <f t="shared" si="4"/>
        <v>42</v>
      </c>
    </row>
    <row r="43" spans="1:16" x14ac:dyDescent="0.2">
      <c r="A43" t="s">
        <v>257</v>
      </c>
      <c r="B43" t="s">
        <v>9</v>
      </c>
      <c r="C43" t="s">
        <v>1056</v>
      </c>
      <c r="D43" t="s">
        <v>11</v>
      </c>
      <c r="E43" t="s">
        <v>16</v>
      </c>
      <c r="F43" s="10">
        <v>45</v>
      </c>
      <c r="G43" t="s">
        <v>13</v>
      </c>
      <c r="H43" t="s">
        <v>1040</v>
      </c>
      <c r="I43" t="s">
        <v>18</v>
      </c>
      <c r="J43" s="10">
        <v>50</v>
      </c>
      <c r="L43">
        <f t="shared" si="0"/>
        <v>22.5</v>
      </c>
      <c r="P43">
        <f t="shared" si="4"/>
        <v>22.5</v>
      </c>
    </row>
    <row r="44" spans="1:16" x14ac:dyDescent="0.2">
      <c r="A44" t="s">
        <v>257</v>
      </c>
      <c r="B44" t="s">
        <v>9</v>
      </c>
      <c r="C44" t="s">
        <v>1056</v>
      </c>
      <c r="D44" t="s">
        <v>11</v>
      </c>
      <c r="E44" t="s">
        <v>16</v>
      </c>
      <c r="F44" s="10">
        <v>45</v>
      </c>
      <c r="G44" t="s">
        <v>13</v>
      </c>
      <c r="H44" t="s">
        <v>1034</v>
      </c>
      <c r="I44" t="s">
        <v>18</v>
      </c>
      <c r="J44" s="10">
        <v>50</v>
      </c>
      <c r="L44">
        <f t="shared" si="0"/>
        <v>22.5</v>
      </c>
      <c r="P44">
        <f t="shared" si="4"/>
        <v>22.5</v>
      </c>
    </row>
    <row r="45" spans="1:16" x14ac:dyDescent="0.2">
      <c r="A45" t="s">
        <v>270</v>
      </c>
      <c r="B45" t="s">
        <v>9</v>
      </c>
      <c r="C45" t="s">
        <v>1058</v>
      </c>
      <c r="D45" t="s">
        <v>11</v>
      </c>
      <c r="E45" t="s">
        <v>12</v>
      </c>
      <c r="F45" s="10">
        <v>11</v>
      </c>
      <c r="G45" t="s">
        <v>13</v>
      </c>
      <c r="H45" t="s">
        <v>1059</v>
      </c>
      <c r="I45" t="s">
        <v>18</v>
      </c>
      <c r="J45" s="10">
        <v>100</v>
      </c>
      <c r="L45">
        <f t="shared" si="0"/>
        <v>33</v>
      </c>
      <c r="P45">
        <f t="shared" si="4"/>
        <v>33</v>
      </c>
    </row>
    <row r="46" spans="1:16" x14ac:dyDescent="0.2">
      <c r="A46" t="s">
        <v>270</v>
      </c>
      <c r="B46" t="s">
        <v>34</v>
      </c>
      <c r="C46" t="s">
        <v>1058</v>
      </c>
      <c r="D46" t="s">
        <v>11</v>
      </c>
      <c r="E46" t="s">
        <v>12</v>
      </c>
      <c r="F46" s="10">
        <v>4</v>
      </c>
      <c r="G46" s="13" t="s">
        <v>35</v>
      </c>
      <c r="H46" t="s">
        <v>1059</v>
      </c>
      <c r="I46" t="s">
        <v>18</v>
      </c>
      <c r="J46" s="10">
        <v>100</v>
      </c>
      <c r="L46">
        <f t="shared" si="0"/>
        <v>12</v>
      </c>
      <c r="P46">
        <f t="shared" si="4"/>
        <v>12</v>
      </c>
    </row>
    <row r="47" spans="1:16" x14ac:dyDescent="0.2">
      <c r="A47" t="s">
        <v>834</v>
      </c>
      <c r="B47" t="s">
        <v>9</v>
      </c>
      <c r="C47" t="s">
        <v>1060</v>
      </c>
      <c r="D47" t="s">
        <v>11</v>
      </c>
      <c r="E47" t="s">
        <v>12</v>
      </c>
      <c r="F47" s="10">
        <v>8</v>
      </c>
      <c r="G47" t="s">
        <v>13</v>
      </c>
      <c r="H47" t="s">
        <v>1059</v>
      </c>
      <c r="I47" t="s">
        <v>18</v>
      </c>
      <c r="J47" s="10">
        <v>100</v>
      </c>
      <c r="L47">
        <f t="shared" si="0"/>
        <v>24</v>
      </c>
      <c r="P47">
        <f t="shared" si="4"/>
        <v>24</v>
      </c>
    </row>
    <row r="48" spans="1:16" x14ac:dyDescent="0.2">
      <c r="A48" t="s">
        <v>834</v>
      </c>
      <c r="B48" t="s">
        <v>34</v>
      </c>
      <c r="C48" t="s">
        <v>1060</v>
      </c>
      <c r="D48" t="s">
        <v>11</v>
      </c>
      <c r="E48" t="s">
        <v>12</v>
      </c>
      <c r="F48" s="10">
        <v>21</v>
      </c>
      <c r="G48" s="13" t="s">
        <v>35</v>
      </c>
      <c r="H48" t="s">
        <v>1059</v>
      </c>
      <c r="I48" t="s">
        <v>18</v>
      </c>
      <c r="J48" s="10">
        <v>100</v>
      </c>
      <c r="L48">
        <f t="shared" si="0"/>
        <v>63</v>
      </c>
      <c r="P48">
        <f t="shared" si="4"/>
        <v>63</v>
      </c>
    </row>
    <row r="49" spans="1:18" x14ac:dyDescent="0.2">
      <c r="A49" t="s">
        <v>1062</v>
      </c>
      <c r="B49" t="s">
        <v>19</v>
      </c>
      <c r="C49" t="s">
        <v>1063</v>
      </c>
      <c r="D49" t="s">
        <v>11</v>
      </c>
      <c r="E49" t="s">
        <v>12</v>
      </c>
      <c r="F49" s="10">
        <v>5</v>
      </c>
      <c r="G49" t="s">
        <v>13</v>
      </c>
      <c r="H49" t="s">
        <v>1053</v>
      </c>
      <c r="I49" t="s">
        <v>18</v>
      </c>
      <c r="J49" s="10">
        <v>100</v>
      </c>
      <c r="L49">
        <f t="shared" si="0"/>
        <v>15</v>
      </c>
      <c r="P49">
        <f t="shared" si="4"/>
        <v>15</v>
      </c>
    </row>
    <row r="50" spans="1:18" x14ac:dyDescent="0.2">
      <c r="A50" t="s">
        <v>34</v>
      </c>
      <c r="B50" t="s">
        <v>9</v>
      </c>
      <c r="C50" t="s">
        <v>236</v>
      </c>
      <c r="D50" t="s">
        <v>11</v>
      </c>
      <c r="E50" t="s">
        <v>16</v>
      </c>
      <c r="F50" s="10">
        <v>5</v>
      </c>
      <c r="G50" t="s">
        <v>13</v>
      </c>
      <c r="H50" t="s">
        <v>1054</v>
      </c>
      <c r="I50" t="s">
        <v>18</v>
      </c>
      <c r="J50" s="10">
        <v>100</v>
      </c>
      <c r="L50">
        <f t="shared" si="0"/>
        <v>5</v>
      </c>
      <c r="P50">
        <f t="shared" si="4"/>
        <v>5</v>
      </c>
    </row>
    <row r="51" spans="1:18" x14ac:dyDescent="0.2">
      <c r="A51" t="s">
        <v>1064</v>
      </c>
      <c r="B51" t="s">
        <v>9</v>
      </c>
      <c r="C51" t="s">
        <v>1065</v>
      </c>
      <c r="D51" t="s">
        <v>11</v>
      </c>
      <c r="E51" t="s">
        <v>12</v>
      </c>
      <c r="F51" s="10">
        <v>7</v>
      </c>
      <c r="G51" t="s">
        <v>13</v>
      </c>
      <c r="H51" t="s">
        <v>1052</v>
      </c>
      <c r="I51" t="s">
        <v>18</v>
      </c>
      <c r="J51" s="10">
        <v>100</v>
      </c>
      <c r="L51">
        <f t="shared" si="0"/>
        <v>21</v>
      </c>
      <c r="P51">
        <f t="shared" si="4"/>
        <v>21</v>
      </c>
    </row>
    <row r="52" spans="1:18" x14ac:dyDescent="0.2">
      <c r="F52" s="10"/>
      <c r="J52" s="10"/>
    </row>
    <row r="53" spans="1:18" x14ac:dyDescent="0.2">
      <c r="F53" s="10"/>
      <c r="J53" s="10"/>
    </row>
    <row r="54" spans="1:18" x14ac:dyDescent="0.2">
      <c r="F54" s="10"/>
      <c r="J54" s="10"/>
    </row>
    <row r="55" spans="1:18" x14ac:dyDescent="0.2">
      <c r="F55" s="10"/>
      <c r="J55" s="10"/>
    </row>
    <row r="56" spans="1:18" x14ac:dyDescent="0.2">
      <c r="A56" t="s">
        <v>273</v>
      </c>
      <c r="B56" t="s">
        <v>122</v>
      </c>
      <c r="C56" t="s">
        <v>941</v>
      </c>
      <c r="D56" t="s">
        <v>22</v>
      </c>
      <c r="E56" t="s">
        <v>40</v>
      </c>
      <c r="F56" s="10">
        <v>23</v>
      </c>
      <c r="G56" t="s">
        <v>13</v>
      </c>
      <c r="H56" t="s">
        <v>943</v>
      </c>
      <c r="I56" t="s">
        <v>18</v>
      </c>
      <c r="J56" s="10">
        <v>2</v>
      </c>
    </row>
    <row r="57" spans="1:18" x14ac:dyDescent="0.2">
      <c r="A57" t="s">
        <v>273</v>
      </c>
      <c r="B57" t="s">
        <v>123</v>
      </c>
      <c r="C57" t="s">
        <v>941</v>
      </c>
      <c r="D57" t="s">
        <v>22</v>
      </c>
      <c r="E57" t="s">
        <v>40</v>
      </c>
      <c r="F57" s="10">
        <v>24</v>
      </c>
      <c r="G57" t="s">
        <v>13</v>
      </c>
      <c r="H57" t="s">
        <v>943</v>
      </c>
      <c r="I57" t="s">
        <v>18</v>
      </c>
      <c r="J57" s="10">
        <v>2</v>
      </c>
    </row>
    <row r="58" spans="1:18" x14ac:dyDescent="0.2">
      <c r="A58" t="s">
        <v>273</v>
      </c>
      <c r="B58" t="s">
        <v>132</v>
      </c>
      <c r="C58" t="s">
        <v>941</v>
      </c>
      <c r="D58" t="s">
        <v>22</v>
      </c>
      <c r="E58" t="s">
        <v>40</v>
      </c>
      <c r="F58" s="10">
        <v>24</v>
      </c>
      <c r="G58" t="s">
        <v>13</v>
      </c>
      <c r="H58" t="s">
        <v>943</v>
      </c>
      <c r="I58" t="s">
        <v>18</v>
      </c>
      <c r="J58" s="10">
        <v>2</v>
      </c>
    </row>
    <row r="59" spans="1:18" x14ac:dyDescent="0.2">
      <c r="A59" t="s">
        <v>273</v>
      </c>
      <c r="B59" t="s">
        <v>134</v>
      </c>
      <c r="C59" t="s">
        <v>941</v>
      </c>
      <c r="D59" t="s">
        <v>22</v>
      </c>
      <c r="E59" t="s">
        <v>40</v>
      </c>
      <c r="F59" s="10">
        <v>24</v>
      </c>
      <c r="G59" t="s">
        <v>13</v>
      </c>
      <c r="H59" t="s">
        <v>943</v>
      </c>
      <c r="I59" t="s">
        <v>18</v>
      </c>
      <c r="J59" s="10">
        <v>2</v>
      </c>
    </row>
    <row r="60" spans="1:18" x14ac:dyDescent="0.2">
      <c r="A60" t="s">
        <v>273</v>
      </c>
      <c r="B60" t="s">
        <v>136</v>
      </c>
      <c r="C60" t="s">
        <v>941</v>
      </c>
      <c r="D60" t="s">
        <v>22</v>
      </c>
      <c r="E60" t="s">
        <v>40</v>
      </c>
      <c r="F60" s="10">
        <v>24</v>
      </c>
      <c r="G60" t="s">
        <v>13</v>
      </c>
      <c r="H60" t="s">
        <v>944</v>
      </c>
      <c r="I60" t="s">
        <v>18</v>
      </c>
      <c r="J60" s="10">
        <v>100</v>
      </c>
    </row>
    <row r="61" spans="1:18" x14ac:dyDescent="0.2">
      <c r="A61" t="s">
        <v>273</v>
      </c>
      <c r="B61" t="s">
        <v>137</v>
      </c>
      <c r="C61" t="s">
        <v>941</v>
      </c>
      <c r="D61" t="s">
        <v>22</v>
      </c>
      <c r="E61" t="s">
        <v>40</v>
      </c>
      <c r="F61" s="10">
        <v>23</v>
      </c>
      <c r="G61" t="s">
        <v>13</v>
      </c>
      <c r="H61" t="s">
        <v>944</v>
      </c>
      <c r="I61" t="s">
        <v>18</v>
      </c>
      <c r="J61" s="10">
        <v>2</v>
      </c>
    </row>
    <row r="62" spans="1:18" x14ac:dyDescent="0.2">
      <c r="A62" t="s">
        <v>273</v>
      </c>
      <c r="B62" t="s">
        <v>139</v>
      </c>
      <c r="C62" t="s">
        <v>941</v>
      </c>
      <c r="D62" t="s">
        <v>22</v>
      </c>
      <c r="E62" t="s">
        <v>40</v>
      </c>
      <c r="F62" s="10">
        <v>15</v>
      </c>
      <c r="G62" t="s">
        <v>13</v>
      </c>
      <c r="H62" t="s">
        <v>944</v>
      </c>
      <c r="I62" t="s">
        <v>18</v>
      </c>
      <c r="J62" s="10">
        <v>2</v>
      </c>
    </row>
    <row r="63" spans="1:18" x14ac:dyDescent="0.2">
      <c r="A63" t="s">
        <v>273</v>
      </c>
      <c r="B63" t="s">
        <v>140</v>
      </c>
      <c r="C63" t="s">
        <v>941</v>
      </c>
      <c r="D63" t="s">
        <v>22</v>
      </c>
      <c r="E63" t="s">
        <v>40</v>
      </c>
      <c r="F63" s="10">
        <v>16</v>
      </c>
      <c r="G63" t="s">
        <v>13</v>
      </c>
      <c r="H63" t="s">
        <v>944</v>
      </c>
      <c r="I63" t="s">
        <v>18</v>
      </c>
      <c r="J63" s="10">
        <v>2</v>
      </c>
    </row>
    <row r="64" spans="1:18" x14ac:dyDescent="0.2">
      <c r="A64" t="s">
        <v>523</v>
      </c>
      <c r="B64" t="s">
        <v>9</v>
      </c>
      <c r="C64" t="s">
        <v>951</v>
      </c>
      <c r="D64" t="s">
        <v>22</v>
      </c>
      <c r="E64" t="s">
        <v>16</v>
      </c>
      <c r="F64" s="10">
        <v>16</v>
      </c>
      <c r="G64" t="s">
        <v>13</v>
      </c>
      <c r="H64" t="s">
        <v>952</v>
      </c>
      <c r="I64" t="s">
        <v>18</v>
      </c>
      <c r="J64" s="10">
        <v>100</v>
      </c>
      <c r="L64">
        <f t="shared" ref="L64:L82" si="7">E64*F64*J64*0.01</f>
        <v>16</v>
      </c>
      <c r="R64">
        <f>L64</f>
        <v>16</v>
      </c>
    </row>
    <row r="65" spans="1:18" x14ac:dyDescent="0.2">
      <c r="A65" t="s">
        <v>523</v>
      </c>
      <c r="B65" t="s">
        <v>19</v>
      </c>
      <c r="C65" t="s">
        <v>951</v>
      </c>
      <c r="D65" t="s">
        <v>22</v>
      </c>
      <c r="E65" t="s">
        <v>16</v>
      </c>
      <c r="F65" s="10">
        <v>18</v>
      </c>
      <c r="G65" t="s">
        <v>13</v>
      </c>
      <c r="H65" t="s">
        <v>952</v>
      </c>
      <c r="I65" t="s">
        <v>18</v>
      </c>
      <c r="J65" s="10">
        <v>100</v>
      </c>
      <c r="L65">
        <f t="shared" si="7"/>
        <v>18</v>
      </c>
      <c r="R65">
        <f t="shared" ref="R65:R82" si="8">L65</f>
        <v>18</v>
      </c>
    </row>
    <row r="66" spans="1:18" x14ac:dyDescent="0.2">
      <c r="A66" t="s">
        <v>523</v>
      </c>
      <c r="B66" t="s">
        <v>25</v>
      </c>
      <c r="C66" t="s">
        <v>951</v>
      </c>
      <c r="D66" t="s">
        <v>22</v>
      </c>
      <c r="E66" t="s">
        <v>16</v>
      </c>
      <c r="F66" s="10">
        <v>17</v>
      </c>
      <c r="G66" t="s">
        <v>13</v>
      </c>
      <c r="H66" t="s">
        <v>952</v>
      </c>
      <c r="I66" t="s">
        <v>18</v>
      </c>
      <c r="J66" s="10">
        <v>100</v>
      </c>
      <c r="L66">
        <f t="shared" si="7"/>
        <v>17</v>
      </c>
      <c r="R66">
        <f t="shared" si="8"/>
        <v>17</v>
      </c>
    </row>
    <row r="67" spans="1:18" x14ac:dyDescent="0.2">
      <c r="A67" t="s">
        <v>523</v>
      </c>
      <c r="B67" t="s">
        <v>26</v>
      </c>
      <c r="C67" t="s">
        <v>951</v>
      </c>
      <c r="D67" t="s">
        <v>22</v>
      </c>
      <c r="E67" t="s">
        <v>16</v>
      </c>
      <c r="F67" s="10">
        <v>14</v>
      </c>
      <c r="G67" t="s">
        <v>13</v>
      </c>
      <c r="H67" t="s">
        <v>952</v>
      </c>
      <c r="I67" t="s">
        <v>18</v>
      </c>
      <c r="J67" s="10">
        <v>100</v>
      </c>
      <c r="L67">
        <f t="shared" si="7"/>
        <v>14</v>
      </c>
      <c r="R67">
        <f t="shared" si="8"/>
        <v>14</v>
      </c>
    </row>
    <row r="68" spans="1:18" x14ac:dyDescent="0.2">
      <c r="A68" t="s">
        <v>523</v>
      </c>
      <c r="B68" t="s">
        <v>27</v>
      </c>
      <c r="C68" t="s">
        <v>951</v>
      </c>
      <c r="D68" t="s">
        <v>22</v>
      </c>
      <c r="E68" t="s">
        <v>16</v>
      </c>
      <c r="F68" s="10">
        <v>11</v>
      </c>
      <c r="G68" t="s">
        <v>13</v>
      </c>
      <c r="H68" t="s">
        <v>952</v>
      </c>
      <c r="I68" t="s">
        <v>18</v>
      </c>
      <c r="J68" s="10">
        <v>100</v>
      </c>
      <c r="L68">
        <f t="shared" si="7"/>
        <v>11</v>
      </c>
      <c r="R68">
        <f t="shared" si="8"/>
        <v>11</v>
      </c>
    </row>
    <row r="69" spans="1:18" x14ac:dyDescent="0.2">
      <c r="A69" t="s">
        <v>523</v>
      </c>
      <c r="B69" t="s">
        <v>34</v>
      </c>
      <c r="C69" t="s">
        <v>951</v>
      </c>
      <c r="D69" t="s">
        <v>22</v>
      </c>
      <c r="E69" t="s">
        <v>16</v>
      </c>
      <c r="F69" s="10">
        <v>19</v>
      </c>
      <c r="G69" t="s">
        <v>35</v>
      </c>
      <c r="H69" t="s">
        <v>952</v>
      </c>
      <c r="I69" t="s">
        <v>18</v>
      </c>
      <c r="J69" s="10">
        <v>100</v>
      </c>
      <c r="L69">
        <f t="shared" si="7"/>
        <v>19</v>
      </c>
      <c r="R69">
        <f t="shared" si="8"/>
        <v>19</v>
      </c>
    </row>
    <row r="70" spans="1:18" x14ac:dyDescent="0.2">
      <c r="A70" t="s">
        <v>523</v>
      </c>
      <c r="B70" t="s">
        <v>36</v>
      </c>
      <c r="C70" t="s">
        <v>951</v>
      </c>
      <c r="D70" t="s">
        <v>22</v>
      </c>
      <c r="E70" t="s">
        <v>16</v>
      </c>
      <c r="F70" s="10">
        <v>19</v>
      </c>
      <c r="G70" t="s">
        <v>35</v>
      </c>
      <c r="H70" t="s">
        <v>952</v>
      </c>
      <c r="I70" t="s">
        <v>18</v>
      </c>
      <c r="J70" s="10">
        <v>100</v>
      </c>
      <c r="L70">
        <f t="shared" si="7"/>
        <v>19</v>
      </c>
      <c r="R70">
        <f t="shared" si="8"/>
        <v>19</v>
      </c>
    </row>
    <row r="71" spans="1:18" x14ac:dyDescent="0.2">
      <c r="A71" t="s">
        <v>523</v>
      </c>
      <c r="B71" t="s">
        <v>776</v>
      </c>
      <c r="C71" t="s">
        <v>951</v>
      </c>
      <c r="D71" t="s">
        <v>22</v>
      </c>
      <c r="E71" t="s">
        <v>16</v>
      </c>
      <c r="F71" s="10">
        <v>17</v>
      </c>
      <c r="G71" t="s">
        <v>35</v>
      </c>
      <c r="H71" t="s">
        <v>952</v>
      </c>
      <c r="I71" t="s">
        <v>18</v>
      </c>
      <c r="J71" s="10">
        <v>100</v>
      </c>
      <c r="L71">
        <f t="shared" si="7"/>
        <v>17</v>
      </c>
      <c r="R71">
        <f t="shared" si="8"/>
        <v>17</v>
      </c>
    </row>
    <row r="72" spans="1:18" x14ac:dyDescent="0.2">
      <c r="A72" t="s">
        <v>963</v>
      </c>
      <c r="B72" t="s">
        <v>9</v>
      </c>
      <c r="C72" t="s">
        <v>964</v>
      </c>
      <c r="D72" t="s">
        <v>22</v>
      </c>
      <c r="E72" t="s">
        <v>16</v>
      </c>
      <c r="F72" s="10">
        <v>6</v>
      </c>
      <c r="G72" t="s">
        <v>13</v>
      </c>
      <c r="H72" t="s">
        <v>961</v>
      </c>
      <c r="I72" t="s">
        <v>18</v>
      </c>
      <c r="J72" s="10">
        <v>100</v>
      </c>
      <c r="L72">
        <f t="shared" si="7"/>
        <v>6</v>
      </c>
      <c r="R72">
        <f t="shared" si="8"/>
        <v>6</v>
      </c>
    </row>
    <row r="73" spans="1:18" x14ac:dyDescent="0.2">
      <c r="A73" t="s">
        <v>963</v>
      </c>
      <c r="B73" t="s">
        <v>19</v>
      </c>
      <c r="C73" t="s">
        <v>964</v>
      </c>
      <c r="D73" t="s">
        <v>22</v>
      </c>
      <c r="E73" t="s">
        <v>16</v>
      </c>
      <c r="F73" s="10">
        <v>27</v>
      </c>
      <c r="G73" t="s">
        <v>13</v>
      </c>
      <c r="H73" t="s">
        <v>961</v>
      </c>
      <c r="I73" t="s">
        <v>18</v>
      </c>
      <c r="J73" s="10">
        <v>100</v>
      </c>
      <c r="L73">
        <f t="shared" si="7"/>
        <v>27</v>
      </c>
      <c r="R73">
        <f t="shared" si="8"/>
        <v>27</v>
      </c>
    </row>
    <row r="74" spans="1:18" x14ac:dyDescent="0.2">
      <c r="A74" t="s">
        <v>963</v>
      </c>
      <c r="B74" t="s">
        <v>25</v>
      </c>
      <c r="C74" t="s">
        <v>964</v>
      </c>
      <c r="D74" t="s">
        <v>22</v>
      </c>
      <c r="E74" t="s">
        <v>16</v>
      </c>
      <c r="F74" s="10">
        <v>15</v>
      </c>
      <c r="G74" t="s">
        <v>13</v>
      </c>
      <c r="H74" t="s">
        <v>961</v>
      </c>
      <c r="I74" t="s">
        <v>18</v>
      </c>
      <c r="J74" s="10">
        <v>100</v>
      </c>
      <c r="L74">
        <f t="shared" si="7"/>
        <v>15</v>
      </c>
      <c r="R74">
        <f t="shared" si="8"/>
        <v>15</v>
      </c>
    </row>
    <row r="75" spans="1:18" x14ac:dyDescent="0.2">
      <c r="A75" t="s">
        <v>963</v>
      </c>
      <c r="B75" t="s">
        <v>26</v>
      </c>
      <c r="C75" t="s">
        <v>964</v>
      </c>
      <c r="D75" t="s">
        <v>22</v>
      </c>
      <c r="E75" t="s">
        <v>16</v>
      </c>
      <c r="F75" s="10">
        <v>27</v>
      </c>
      <c r="G75" t="s">
        <v>13</v>
      </c>
      <c r="H75" t="s">
        <v>961</v>
      </c>
      <c r="I75" t="s">
        <v>18</v>
      </c>
      <c r="J75" s="10">
        <v>100</v>
      </c>
      <c r="L75">
        <f t="shared" si="7"/>
        <v>27</v>
      </c>
      <c r="R75">
        <f t="shared" si="8"/>
        <v>27</v>
      </c>
    </row>
    <row r="76" spans="1:18" x14ac:dyDescent="0.2">
      <c r="A76" t="s">
        <v>963</v>
      </c>
      <c r="B76" t="s">
        <v>27</v>
      </c>
      <c r="C76" t="s">
        <v>964</v>
      </c>
      <c r="D76" t="s">
        <v>22</v>
      </c>
      <c r="E76" t="s">
        <v>16</v>
      </c>
      <c r="F76" s="10">
        <v>20</v>
      </c>
      <c r="G76" t="s">
        <v>13</v>
      </c>
      <c r="H76" t="s">
        <v>961</v>
      </c>
      <c r="I76" t="s">
        <v>18</v>
      </c>
      <c r="J76" s="10">
        <v>100</v>
      </c>
      <c r="L76">
        <f t="shared" si="7"/>
        <v>20</v>
      </c>
      <c r="R76">
        <f t="shared" si="8"/>
        <v>20</v>
      </c>
    </row>
    <row r="77" spans="1:18" x14ac:dyDescent="0.2">
      <c r="A77" t="s">
        <v>143</v>
      </c>
      <c r="B77" t="s">
        <v>9</v>
      </c>
      <c r="C77" t="s">
        <v>976</v>
      </c>
      <c r="D77" t="s">
        <v>22</v>
      </c>
      <c r="E77" t="s">
        <v>16</v>
      </c>
      <c r="F77" s="10">
        <v>18</v>
      </c>
      <c r="G77" t="s">
        <v>13</v>
      </c>
      <c r="H77" t="s">
        <v>972</v>
      </c>
      <c r="I77" t="s">
        <v>18</v>
      </c>
      <c r="J77" s="10">
        <v>100</v>
      </c>
      <c r="L77">
        <f t="shared" si="7"/>
        <v>18</v>
      </c>
      <c r="R77">
        <f t="shared" si="8"/>
        <v>18</v>
      </c>
    </row>
    <row r="78" spans="1:18" x14ac:dyDescent="0.2">
      <c r="A78" t="s">
        <v>143</v>
      </c>
      <c r="B78" t="s">
        <v>19</v>
      </c>
      <c r="C78" t="s">
        <v>976</v>
      </c>
      <c r="D78" t="s">
        <v>22</v>
      </c>
      <c r="E78" t="s">
        <v>16</v>
      </c>
      <c r="F78" s="10">
        <v>17</v>
      </c>
      <c r="G78" t="s">
        <v>13</v>
      </c>
      <c r="H78" t="s">
        <v>972</v>
      </c>
      <c r="I78" t="s">
        <v>18</v>
      </c>
      <c r="J78" s="10">
        <v>100</v>
      </c>
      <c r="L78">
        <f t="shared" si="7"/>
        <v>17</v>
      </c>
      <c r="R78">
        <f t="shared" si="8"/>
        <v>17</v>
      </c>
    </row>
    <row r="79" spans="1:18" x14ac:dyDescent="0.2">
      <c r="A79" t="s">
        <v>143</v>
      </c>
      <c r="B79" t="s">
        <v>25</v>
      </c>
      <c r="C79" t="s">
        <v>976</v>
      </c>
      <c r="D79" t="s">
        <v>22</v>
      </c>
      <c r="E79" t="s">
        <v>16</v>
      </c>
      <c r="F79" s="10">
        <v>20</v>
      </c>
      <c r="G79" t="s">
        <v>13</v>
      </c>
      <c r="H79" t="s">
        <v>972</v>
      </c>
      <c r="I79" t="s">
        <v>18</v>
      </c>
      <c r="J79" s="10">
        <v>100</v>
      </c>
      <c r="L79">
        <f t="shared" si="7"/>
        <v>20</v>
      </c>
      <c r="R79">
        <f t="shared" si="8"/>
        <v>20</v>
      </c>
    </row>
    <row r="80" spans="1:18" x14ac:dyDescent="0.2">
      <c r="A80" t="s">
        <v>143</v>
      </c>
      <c r="B80" t="s">
        <v>26</v>
      </c>
      <c r="C80" t="s">
        <v>976</v>
      </c>
      <c r="D80" t="s">
        <v>22</v>
      </c>
      <c r="E80" t="s">
        <v>16</v>
      </c>
      <c r="F80" s="10">
        <v>13</v>
      </c>
      <c r="G80" t="s">
        <v>13</v>
      </c>
      <c r="H80" t="s">
        <v>972</v>
      </c>
      <c r="I80" t="s">
        <v>18</v>
      </c>
      <c r="J80" s="10">
        <v>100</v>
      </c>
      <c r="L80">
        <f t="shared" si="7"/>
        <v>13</v>
      </c>
      <c r="R80">
        <f t="shared" si="8"/>
        <v>13</v>
      </c>
    </row>
    <row r="81" spans="1:19" x14ac:dyDescent="0.2">
      <c r="A81" t="s">
        <v>153</v>
      </c>
      <c r="B81" t="s">
        <v>9</v>
      </c>
      <c r="C81" t="s">
        <v>980</v>
      </c>
      <c r="D81" t="s">
        <v>22</v>
      </c>
      <c r="E81" t="s">
        <v>16</v>
      </c>
      <c r="F81" s="10">
        <v>11</v>
      </c>
      <c r="G81" t="s">
        <v>13</v>
      </c>
      <c r="H81" t="s">
        <v>975</v>
      </c>
      <c r="I81" t="s">
        <v>18</v>
      </c>
      <c r="J81" s="10">
        <v>100</v>
      </c>
      <c r="L81">
        <f t="shared" si="7"/>
        <v>11</v>
      </c>
      <c r="R81">
        <f t="shared" si="8"/>
        <v>11</v>
      </c>
    </row>
    <row r="82" spans="1:19" x14ac:dyDescent="0.2">
      <c r="A82" t="s">
        <v>153</v>
      </c>
      <c r="B82" t="s">
        <v>19</v>
      </c>
      <c r="C82" t="s">
        <v>980</v>
      </c>
      <c r="D82" t="s">
        <v>22</v>
      </c>
      <c r="E82" t="s">
        <v>16</v>
      </c>
      <c r="F82" s="10">
        <v>22</v>
      </c>
      <c r="G82" t="s">
        <v>13</v>
      </c>
      <c r="H82" t="s">
        <v>975</v>
      </c>
      <c r="I82" t="s">
        <v>18</v>
      </c>
      <c r="J82" s="10">
        <v>100</v>
      </c>
      <c r="L82">
        <f t="shared" si="7"/>
        <v>22</v>
      </c>
      <c r="R82">
        <f t="shared" si="8"/>
        <v>22</v>
      </c>
    </row>
    <row r="83" spans="1:19" x14ac:dyDescent="0.2">
      <c r="A83" t="s">
        <v>158</v>
      </c>
      <c r="B83" t="s">
        <v>122</v>
      </c>
      <c r="C83" t="s">
        <v>982</v>
      </c>
      <c r="D83" t="s">
        <v>22</v>
      </c>
      <c r="E83" t="s">
        <v>40</v>
      </c>
      <c r="F83" s="10">
        <v>13</v>
      </c>
      <c r="G83" t="s">
        <v>13</v>
      </c>
      <c r="H83" t="s">
        <v>983</v>
      </c>
      <c r="I83" t="s">
        <v>18</v>
      </c>
      <c r="J83" s="10">
        <v>2</v>
      </c>
    </row>
    <row r="84" spans="1:19" x14ac:dyDescent="0.2">
      <c r="A84" t="s">
        <v>158</v>
      </c>
      <c r="B84" t="s">
        <v>123</v>
      </c>
      <c r="C84" t="s">
        <v>982</v>
      </c>
      <c r="D84" t="s">
        <v>22</v>
      </c>
      <c r="E84" t="s">
        <v>40</v>
      </c>
      <c r="F84" s="10">
        <v>19</v>
      </c>
      <c r="G84" t="s">
        <v>13</v>
      </c>
      <c r="H84" t="s">
        <v>983</v>
      </c>
      <c r="I84" t="s">
        <v>18</v>
      </c>
      <c r="J84" s="10">
        <v>2</v>
      </c>
    </row>
    <row r="85" spans="1:19" x14ac:dyDescent="0.2">
      <c r="A85" t="s">
        <v>992</v>
      </c>
      <c r="B85" t="s">
        <v>9</v>
      </c>
      <c r="C85" t="s">
        <v>993</v>
      </c>
      <c r="D85" t="s">
        <v>22</v>
      </c>
      <c r="E85" t="s">
        <v>16</v>
      </c>
      <c r="F85" s="10">
        <v>18</v>
      </c>
      <c r="G85" t="s">
        <v>13</v>
      </c>
      <c r="H85" t="s">
        <v>994</v>
      </c>
      <c r="I85" t="s">
        <v>18</v>
      </c>
      <c r="J85" s="10">
        <v>100</v>
      </c>
      <c r="L85">
        <f t="shared" ref="L85:L86" si="9">E85*F85*J85*0.01</f>
        <v>18</v>
      </c>
      <c r="R85">
        <f t="shared" ref="R85:R86" si="10">L85</f>
        <v>18</v>
      </c>
    </row>
    <row r="86" spans="1:19" x14ac:dyDescent="0.2">
      <c r="A86" t="s">
        <v>999</v>
      </c>
      <c r="B86" t="s">
        <v>9</v>
      </c>
      <c r="C86" t="s">
        <v>1000</v>
      </c>
      <c r="D86" t="s">
        <v>22</v>
      </c>
      <c r="E86" t="s">
        <v>16</v>
      </c>
      <c r="F86" s="10">
        <v>8</v>
      </c>
      <c r="G86" t="s">
        <v>13</v>
      </c>
      <c r="H86" t="s">
        <v>952</v>
      </c>
      <c r="I86" t="s">
        <v>18</v>
      </c>
      <c r="J86" s="10">
        <v>100</v>
      </c>
      <c r="L86">
        <f t="shared" si="9"/>
        <v>8</v>
      </c>
      <c r="R86">
        <f t="shared" si="10"/>
        <v>8</v>
      </c>
    </row>
    <row r="87" spans="1:19" x14ac:dyDescent="0.2">
      <c r="A87" t="s">
        <v>1001</v>
      </c>
      <c r="B87" t="s">
        <v>122</v>
      </c>
      <c r="C87" t="s">
        <v>1002</v>
      </c>
      <c r="D87" t="s">
        <v>22</v>
      </c>
      <c r="E87" t="s">
        <v>40</v>
      </c>
      <c r="F87" s="10">
        <v>6</v>
      </c>
      <c r="G87" t="s">
        <v>13</v>
      </c>
      <c r="H87" t="s">
        <v>1003</v>
      </c>
      <c r="I87" t="s">
        <v>18</v>
      </c>
      <c r="J87" s="10">
        <v>100</v>
      </c>
    </row>
    <row r="88" spans="1:19" x14ac:dyDescent="0.2">
      <c r="A88" t="s">
        <v>580</v>
      </c>
      <c r="B88" t="s">
        <v>122</v>
      </c>
      <c r="C88" t="s">
        <v>1004</v>
      </c>
      <c r="D88" t="s">
        <v>22</v>
      </c>
      <c r="E88" t="s">
        <v>40</v>
      </c>
      <c r="F88" s="10">
        <v>20</v>
      </c>
      <c r="G88" t="s">
        <v>13</v>
      </c>
      <c r="H88" t="s">
        <v>1005</v>
      </c>
      <c r="I88" t="s">
        <v>18</v>
      </c>
      <c r="J88" s="10">
        <v>5</v>
      </c>
    </row>
    <row r="89" spans="1:19" x14ac:dyDescent="0.2">
      <c r="A89" t="s">
        <v>436</v>
      </c>
      <c r="B89" t="s">
        <v>122</v>
      </c>
      <c r="C89" t="s">
        <v>1007</v>
      </c>
      <c r="D89" t="s">
        <v>22</v>
      </c>
      <c r="E89" t="s">
        <v>40</v>
      </c>
      <c r="F89" s="10">
        <v>17</v>
      </c>
      <c r="G89" t="s">
        <v>13</v>
      </c>
      <c r="H89" t="s">
        <v>1008</v>
      </c>
      <c r="I89" t="s">
        <v>18</v>
      </c>
      <c r="J89" s="10">
        <v>5</v>
      </c>
    </row>
    <row r="90" spans="1:19" x14ac:dyDescent="0.2">
      <c r="A90" t="s">
        <v>1018</v>
      </c>
      <c r="B90" t="s">
        <v>122</v>
      </c>
      <c r="C90" t="s">
        <v>1019</v>
      </c>
      <c r="D90" t="s">
        <v>22</v>
      </c>
      <c r="E90" t="s">
        <v>12</v>
      </c>
      <c r="F90" s="10">
        <v>12</v>
      </c>
      <c r="G90" t="s">
        <v>13</v>
      </c>
      <c r="H90" t="s">
        <v>1008</v>
      </c>
      <c r="I90" t="s">
        <v>18</v>
      </c>
      <c r="J90" s="10">
        <v>5</v>
      </c>
    </row>
    <row r="91" spans="1:19" x14ac:dyDescent="0.2">
      <c r="A91" t="s">
        <v>193</v>
      </c>
      <c r="B91" t="s">
        <v>122</v>
      </c>
      <c r="C91" t="s">
        <v>1021</v>
      </c>
      <c r="D91" t="s">
        <v>22</v>
      </c>
      <c r="E91" t="s">
        <v>40</v>
      </c>
      <c r="F91" s="10">
        <v>4</v>
      </c>
      <c r="G91" t="s">
        <v>13</v>
      </c>
      <c r="H91" t="s">
        <v>944</v>
      </c>
      <c r="I91" t="s">
        <v>18</v>
      </c>
      <c r="J91" s="10">
        <v>100</v>
      </c>
    </row>
    <row r="92" spans="1:19" x14ac:dyDescent="0.2">
      <c r="A92" t="s">
        <v>196</v>
      </c>
      <c r="B92" t="s">
        <v>122</v>
      </c>
      <c r="C92" t="s">
        <v>1022</v>
      </c>
      <c r="D92" t="s">
        <v>22</v>
      </c>
      <c r="E92" t="s">
        <v>40</v>
      </c>
      <c r="F92" s="10">
        <v>11</v>
      </c>
      <c r="G92" t="s">
        <v>13</v>
      </c>
      <c r="H92" t="s">
        <v>1023</v>
      </c>
      <c r="I92" t="s">
        <v>18</v>
      </c>
      <c r="J92" s="10">
        <v>10</v>
      </c>
    </row>
    <row r="93" spans="1:19" x14ac:dyDescent="0.2">
      <c r="A93" t="s">
        <v>598</v>
      </c>
      <c r="B93" t="s">
        <v>122</v>
      </c>
      <c r="C93" t="s">
        <v>1025</v>
      </c>
      <c r="D93" t="s">
        <v>22</v>
      </c>
      <c r="E93" t="s">
        <v>40</v>
      </c>
      <c r="F93" s="10">
        <v>16</v>
      </c>
      <c r="G93" t="s">
        <v>13</v>
      </c>
      <c r="H93" t="s">
        <v>1016</v>
      </c>
      <c r="I93" t="s">
        <v>18</v>
      </c>
      <c r="J93" s="10">
        <v>5</v>
      </c>
    </row>
    <row r="94" spans="1:19" x14ac:dyDescent="0.2">
      <c r="F94" s="10"/>
      <c r="J94" s="10"/>
    </row>
    <row r="95" spans="1:19" x14ac:dyDescent="0.2">
      <c r="F95" s="10"/>
      <c r="J95" s="10"/>
      <c r="L95" s="12">
        <f>SUM(L2:L93)</f>
        <v>4972</v>
      </c>
      <c r="M95" s="12">
        <f t="shared" ref="M95:S95" si="11">SUM(M2:M93)</f>
        <v>0</v>
      </c>
      <c r="N95" s="12">
        <f t="shared" si="11"/>
        <v>3278</v>
      </c>
      <c r="O95" s="12">
        <f t="shared" si="11"/>
        <v>0</v>
      </c>
      <c r="P95" s="12">
        <f t="shared" si="11"/>
        <v>1049.76</v>
      </c>
      <c r="Q95" s="12">
        <f t="shared" si="11"/>
        <v>173</v>
      </c>
      <c r="R95" s="12">
        <f t="shared" si="11"/>
        <v>471.24</v>
      </c>
      <c r="S95" s="12">
        <f t="shared" si="11"/>
        <v>0</v>
      </c>
    </row>
    <row r="96" spans="1:19" x14ac:dyDescent="0.2">
      <c r="F96" s="10"/>
      <c r="J96" s="10"/>
    </row>
    <row r="97" spans="6:10" x14ac:dyDescent="0.2">
      <c r="F97" s="10"/>
      <c r="J97" s="10"/>
    </row>
    <row r="98" spans="6:10" x14ac:dyDescent="0.2">
      <c r="F98" s="10"/>
      <c r="J98" s="10"/>
    </row>
    <row r="99" spans="6:10" x14ac:dyDescent="0.2">
      <c r="F99" s="10"/>
      <c r="J99" s="10"/>
    </row>
    <row r="100" spans="6:10" x14ac:dyDescent="0.2">
      <c r="F100" s="10"/>
      <c r="J100" s="10"/>
    </row>
    <row r="101" spans="6:10" x14ac:dyDescent="0.2">
      <c r="F101" s="10"/>
      <c r="J101" s="10"/>
    </row>
    <row r="102" spans="6:10" x14ac:dyDescent="0.2">
      <c r="F102" s="10"/>
      <c r="J102" s="10"/>
    </row>
    <row r="103" spans="6:10" x14ac:dyDescent="0.2">
      <c r="F103" s="10"/>
      <c r="J103" s="10"/>
    </row>
    <row r="104" spans="6:10" x14ac:dyDescent="0.2">
      <c r="F104" s="10"/>
      <c r="J104" s="10"/>
    </row>
    <row r="105" spans="6:10" x14ac:dyDescent="0.2">
      <c r="F105" s="10"/>
      <c r="J105" s="10"/>
    </row>
    <row r="106" spans="6:10" x14ac:dyDescent="0.2">
      <c r="F106" s="10"/>
      <c r="J106" s="10"/>
    </row>
    <row r="107" spans="6:10" x14ac:dyDescent="0.2">
      <c r="F107" s="10"/>
      <c r="J107" s="10"/>
    </row>
    <row r="108" spans="6:10" x14ac:dyDescent="0.2">
      <c r="F108" s="10"/>
      <c r="J108" s="10"/>
    </row>
    <row r="109" spans="6:10" x14ac:dyDescent="0.2">
      <c r="F109" s="10"/>
      <c r="J109" s="10"/>
    </row>
    <row r="110" spans="6:10" x14ac:dyDescent="0.2">
      <c r="F110" s="10"/>
      <c r="J110" s="10"/>
    </row>
    <row r="111" spans="6:10" x14ac:dyDescent="0.2">
      <c r="F111" s="10"/>
      <c r="J111" s="10"/>
    </row>
    <row r="112" spans="6:10" x14ac:dyDescent="0.2">
      <c r="F112" s="10"/>
      <c r="J112" s="10"/>
    </row>
    <row r="113" spans="1:10" x14ac:dyDescent="0.2">
      <c r="F113" s="10"/>
      <c r="J113" s="10"/>
    </row>
    <row r="114" spans="1:10" x14ac:dyDescent="0.2">
      <c r="F114" s="10"/>
      <c r="J114" s="10"/>
    </row>
    <row r="115" spans="1:10" x14ac:dyDescent="0.2">
      <c r="F115" s="10"/>
      <c r="J115" s="10"/>
    </row>
    <row r="116" spans="1:10" x14ac:dyDescent="0.2">
      <c r="F116" s="10"/>
      <c r="J116" s="10"/>
    </row>
    <row r="117" spans="1:10" x14ac:dyDescent="0.2">
      <c r="A117" t="s">
        <v>273</v>
      </c>
      <c r="B117" t="s">
        <v>9</v>
      </c>
      <c r="C117" t="s">
        <v>941</v>
      </c>
      <c r="D117" t="s">
        <v>11</v>
      </c>
      <c r="E117" t="s">
        <v>40</v>
      </c>
      <c r="F117" s="10">
        <v>95</v>
      </c>
      <c r="G117" t="s">
        <v>13</v>
      </c>
      <c r="H117" t="s">
        <v>942</v>
      </c>
      <c r="I117" t="s">
        <v>15</v>
      </c>
      <c r="J117" s="10">
        <v>2</v>
      </c>
    </row>
    <row r="118" spans="1:10" x14ac:dyDescent="0.2">
      <c r="A118" t="s">
        <v>273</v>
      </c>
      <c r="B118" t="s">
        <v>19</v>
      </c>
      <c r="C118" t="s">
        <v>941</v>
      </c>
      <c r="D118" t="s">
        <v>11</v>
      </c>
      <c r="E118" t="s">
        <v>40</v>
      </c>
      <c r="F118" s="10">
        <v>78</v>
      </c>
      <c r="G118" t="s">
        <v>13</v>
      </c>
      <c r="H118" t="s">
        <v>942</v>
      </c>
      <c r="I118" t="s">
        <v>15</v>
      </c>
      <c r="J118" s="10">
        <v>2</v>
      </c>
    </row>
    <row r="119" spans="1:10" x14ac:dyDescent="0.2">
      <c r="A119" t="s">
        <v>523</v>
      </c>
      <c r="B119" t="s">
        <v>9</v>
      </c>
      <c r="C119" t="s">
        <v>951</v>
      </c>
      <c r="D119" t="s">
        <v>22</v>
      </c>
      <c r="E119" t="s">
        <v>16</v>
      </c>
      <c r="F119" s="10">
        <v>16</v>
      </c>
      <c r="G119" t="s">
        <v>13</v>
      </c>
      <c r="H119" t="s">
        <v>953</v>
      </c>
      <c r="I119" t="s">
        <v>15</v>
      </c>
      <c r="J119" s="10">
        <v>2</v>
      </c>
    </row>
    <row r="120" spans="1:10" x14ac:dyDescent="0.2">
      <c r="A120" t="s">
        <v>523</v>
      </c>
      <c r="B120" t="s">
        <v>19</v>
      </c>
      <c r="C120" t="s">
        <v>951</v>
      </c>
      <c r="D120" t="s">
        <v>22</v>
      </c>
      <c r="E120" t="s">
        <v>16</v>
      </c>
      <c r="F120" s="10">
        <v>18</v>
      </c>
      <c r="G120" t="s">
        <v>13</v>
      </c>
      <c r="H120" t="s">
        <v>953</v>
      </c>
      <c r="I120" t="s">
        <v>15</v>
      </c>
      <c r="J120" s="10">
        <v>2</v>
      </c>
    </row>
    <row r="121" spans="1:10" x14ac:dyDescent="0.2">
      <c r="A121" t="s">
        <v>523</v>
      </c>
      <c r="B121" t="s">
        <v>25</v>
      </c>
      <c r="C121" t="s">
        <v>951</v>
      </c>
      <c r="D121" t="s">
        <v>22</v>
      </c>
      <c r="E121" t="s">
        <v>16</v>
      </c>
      <c r="F121" s="10">
        <v>17</v>
      </c>
      <c r="G121" t="s">
        <v>13</v>
      </c>
      <c r="H121" t="s">
        <v>953</v>
      </c>
      <c r="I121" t="s">
        <v>15</v>
      </c>
      <c r="J121" s="10">
        <v>0</v>
      </c>
    </row>
    <row r="122" spans="1:10" x14ac:dyDescent="0.2">
      <c r="A122" t="s">
        <v>523</v>
      </c>
      <c r="B122" t="s">
        <v>26</v>
      </c>
      <c r="C122" t="s">
        <v>951</v>
      </c>
      <c r="D122" t="s">
        <v>22</v>
      </c>
      <c r="E122" t="s">
        <v>16</v>
      </c>
      <c r="F122" s="10">
        <v>14</v>
      </c>
      <c r="G122" t="s">
        <v>13</v>
      </c>
      <c r="H122" t="s">
        <v>953</v>
      </c>
      <c r="I122" t="s">
        <v>15</v>
      </c>
      <c r="J122" s="10">
        <v>2</v>
      </c>
    </row>
    <row r="123" spans="1:10" x14ac:dyDescent="0.2">
      <c r="A123" t="s">
        <v>523</v>
      </c>
      <c r="B123" t="s">
        <v>27</v>
      </c>
      <c r="C123" t="s">
        <v>951</v>
      </c>
      <c r="D123" t="s">
        <v>22</v>
      </c>
      <c r="E123" t="s">
        <v>16</v>
      </c>
      <c r="F123" s="10">
        <v>11</v>
      </c>
      <c r="G123" t="s">
        <v>13</v>
      </c>
      <c r="H123" t="s">
        <v>953</v>
      </c>
      <c r="I123" t="s">
        <v>15</v>
      </c>
      <c r="J123" s="10">
        <v>2</v>
      </c>
    </row>
    <row r="124" spans="1:10" x14ac:dyDescent="0.2">
      <c r="A124" t="s">
        <v>523</v>
      </c>
      <c r="B124" t="s">
        <v>34</v>
      </c>
      <c r="C124" t="s">
        <v>951</v>
      </c>
      <c r="D124" t="s">
        <v>22</v>
      </c>
      <c r="E124" t="s">
        <v>16</v>
      </c>
      <c r="F124" s="10">
        <v>19</v>
      </c>
      <c r="G124" t="s">
        <v>35</v>
      </c>
      <c r="H124" t="s">
        <v>953</v>
      </c>
      <c r="I124" t="s">
        <v>15</v>
      </c>
      <c r="J124" s="10">
        <v>2</v>
      </c>
    </row>
    <row r="125" spans="1:10" x14ac:dyDescent="0.2">
      <c r="A125" t="s">
        <v>523</v>
      </c>
      <c r="B125" t="s">
        <v>36</v>
      </c>
      <c r="C125" t="s">
        <v>951</v>
      </c>
      <c r="D125" t="s">
        <v>22</v>
      </c>
      <c r="E125" t="s">
        <v>16</v>
      </c>
      <c r="F125" s="10">
        <v>19</v>
      </c>
      <c r="G125" t="s">
        <v>35</v>
      </c>
      <c r="H125" t="s">
        <v>953</v>
      </c>
      <c r="I125" t="s">
        <v>15</v>
      </c>
      <c r="J125" s="10">
        <v>2</v>
      </c>
    </row>
    <row r="126" spans="1:10" x14ac:dyDescent="0.2">
      <c r="A126" t="s">
        <v>523</v>
      </c>
      <c r="B126" t="s">
        <v>776</v>
      </c>
      <c r="C126" t="s">
        <v>951</v>
      </c>
      <c r="D126" t="s">
        <v>22</v>
      </c>
      <c r="E126" t="s">
        <v>16</v>
      </c>
      <c r="F126" s="10">
        <v>17</v>
      </c>
      <c r="G126" t="s">
        <v>35</v>
      </c>
      <c r="H126" t="s">
        <v>953</v>
      </c>
      <c r="I126" t="s">
        <v>15</v>
      </c>
      <c r="J126" s="10">
        <v>2</v>
      </c>
    </row>
    <row r="127" spans="1:10" x14ac:dyDescent="0.2">
      <c r="A127" t="s">
        <v>958</v>
      </c>
      <c r="B127" t="s">
        <v>9</v>
      </c>
      <c r="C127" t="s">
        <v>959</v>
      </c>
      <c r="D127" t="s">
        <v>11</v>
      </c>
      <c r="E127" t="s">
        <v>12</v>
      </c>
      <c r="F127" s="10">
        <v>179</v>
      </c>
      <c r="G127" t="s">
        <v>13</v>
      </c>
      <c r="H127" t="s">
        <v>960</v>
      </c>
      <c r="I127" t="s">
        <v>15</v>
      </c>
      <c r="J127" s="10">
        <v>5</v>
      </c>
    </row>
    <row r="128" spans="1:10" x14ac:dyDescent="0.2">
      <c r="A128" t="s">
        <v>963</v>
      </c>
      <c r="B128" t="s">
        <v>9</v>
      </c>
      <c r="C128" t="s">
        <v>964</v>
      </c>
      <c r="D128" t="s">
        <v>22</v>
      </c>
      <c r="E128" t="s">
        <v>16</v>
      </c>
      <c r="F128" s="10">
        <v>6</v>
      </c>
      <c r="G128" t="s">
        <v>13</v>
      </c>
      <c r="H128" t="s">
        <v>960</v>
      </c>
      <c r="I128" t="s">
        <v>15</v>
      </c>
      <c r="J128" s="10">
        <v>2</v>
      </c>
    </row>
    <row r="129" spans="1:10" x14ac:dyDescent="0.2">
      <c r="A129" t="s">
        <v>963</v>
      </c>
      <c r="B129" t="s">
        <v>19</v>
      </c>
      <c r="C129" t="s">
        <v>964</v>
      </c>
      <c r="D129" t="s">
        <v>22</v>
      </c>
      <c r="E129" t="s">
        <v>16</v>
      </c>
      <c r="F129" s="10">
        <v>27</v>
      </c>
      <c r="G129" t="s">
        <v>13</v>
      </c>
      <c r="H129" t="s">
        <v>960</v>
      </c>
      <c r="I129" t="s">
        <v>15</v>
      </c>
      <c r="J129" s="10">
        <v>2</v>
      </c>
    </row>
    <row r="130" spans="1:10" x14ac:dyDescent="0.2">
      <c r="A130" t="s">
        <v>963</v>
      </c>
      <c r="B130" t="s">
        <v>25</v>
      </c>
      <c r="C130" t="s">
        <v>964</v>
      </c>
      <c r="D130" t="s">
        <v>22</v>
      </c>
      <c r="E130" t="s">
        <v>16</v>
      </c>
      <c r="F130" s="10">
        <v>15</v>
      </c>
      <c r="G130" t="s">
        <v>13</v>
      </c>
      <c r="H130" t="s">
        <v>960</v>
      </c>
      <c r="I130" t="s">
        <v>15</v>
      </c>
      <c r="J130" s="10">
        <v>2</v>
      </c>
    </row>
    <row r="131" spans="1:10" x14ac:dyDescent="0.2">
      <c r="A131" t="s">
        <v>963</v>
      </c>
      <c r="B131" t="s">
        <v>26</v>
      </c>
      <c r="C131" t="s">
        <v>964</v>
      </c>
      <c r="D131" t="s">
        <v>22</v>
      </c>
      <c r="E131" t="s">
        <v>16</v>
      </c>
      <c r="F131" s="10">
        <v>27</v>
      </c>
      <c r="G131" t="s">
        <v>13</v>
      </c>
      <c r="H131" t="s">
        <v>960</v>
      </c>
      <c r="I131" t="s">
        <v>15</v>
      </c>
      <c r="J131" s="10">
        <v>2</v>
      </c>
    </row>
    <row r="132" spans="1:10" x14ac:dyDescent="0.2">
      <c r="A132" t="s">
        <v>963</v>
      </c>
      <c r="B132" t="s">
        <v>27</v>
      </c>
      <c r="C132" t="s">
        <v>964</v>
      </c>
      <c r="D132" t="s">
        <v>22</v>
      </c>
      <c r="E132" t="s">
        <v>16</v>
      </c>
      <c r="F132" s="10">
        <v>20</v>
      </c>
      <c r="G132" t="s">
        <v>13</v>
      </c>
      <c r="H132" t="s">
        <v>960</v>
      </c>
      <c r="I132" t="s">
        <v>15</v>
      </c>
      <c r="J132" s="10">
        <v>2</v>
      </c>
    </row>
    <row r="133" spans="1:10" x14ac:dyDescent="0.2">
      <c r="A133" t="s">
        <v>369</v>
      </c>
      <c r="B133" t="s">
        <v>34</v>
      </c>
      <c r="C133" t="s">
        <v>986</v>
      </c>
      <c r="D133" t="s">
        <v>11</v>
      </c>
      <c r="E133" t="s">
        <v>12</v>
      </c>
      <c r="F133" s="10">
        <v>70</v>
      </c>
      <c r="G133" t="s">
        <v>37</v>
      </c>
      <c r="H133" t="s">
        <v>987</v>
      </c>
      <c r="I133" t="s">
        <v>15</v>
      </c>
      <c r="J133" s="10">
        <v>2</v>
      </c>
    </row>
    <row r="134" spans="1:10" x14ac:dyDescent="0.2">
      <c r="A134" t="s">
        <v>992</v>
      </c>
      <c r="B134" t="s">
        <v>9</v>
      </c>
      <c r="C134" t="s">
        <v>993</v>
      </c>
      <c r="D134" t="s">
        <v>22</v>
      </c>
      <c r="E134" t="s">
        <v>16</v>
      </c>
      <c r="F134" s="10">
        <v>18</v>
      </c>
      <c r="G134" t="s">
        <v>13</v>
      </c>
      <c r="H134" t="s">
        <v>987</v>
      </c>
      <c r="I134" t="s">
        <v>15</v>
      </c>
      <c r="J134" s="10">
        <v>30</v>
      </c>
    </row>
    <row r="135" spans="1:10" x14ac:dyDescent="0.2">
      <c r="A135" t="s">
        <v>1043</v>
      </c>
      <c r="B135" t="s">
        <v>19</v>
      </c>
      <c r="C135" t="s">
        <v>1044</v>
      </c>
      <c r="D135" t="s">
        <v>11</v>
      </c>
      <c r="E135" t="s">
        <v>12</v>
      </c>
      <c r="F135" s="10">
        <v>8</v>
      </c>
      <c r="G135" t="s">
        <v>13</v>
      </c>
      <c r="H135" t="s">
        <v>1045</v>
      </c>
      <c r="I135" t="s">
        <v>15</v>
      </c>
      <c r="J135" s="10">
        <v>10</v>
      </c>
    </row>
    <row r="136" spans="1:10" x14ac:dyDescent="0.2">
      <c r="A136" t="s">
        <v>273</v>
      </c>
      <c r="B136" t="s">
        <v>122</v>
      </c>
      <c r="C136" t="s">
        <v>941</v>
      </c>
      <c r="D136" t="s">
        <v>22</v>
      </c>
      <c r="E136" t="s">
        <v>40</v>
      </c>
      <c r="F136" s="10">
        <v>23</v>
      </c>
      <c r="G136" t="s">
        <v>13</v>
      </c>
      <c r="H136" t="s">
        <v>945</v>
      </c>
      <c r="I136" t="s">
        <v>24</v>
      </c>
      <c r="J136" s="10">
        <v>98</v>
      </c>
    </row>
    <row r="137" spans="1:10" x14ac:dyDescent="0.2">
      <c r="A137" t="s">
        <v>273</v>
      </c>
      <c r="B137" t="s">
        <v>123</v>
      </c>
      <c r="C137" t="s">
        <v>941</v>
      </c>
      <c r="D137" t="s">
        <v>22</v>
      </c>
      <c r="E137" t="s">
        <v>40</v>
      </c>
      <c r="F137" s="10">
        <v>24</v>
      </c>
      <c r="G137" t="s">
        <v>13</v>
      </c>
      <c r="H137" t="s">
        <v>946</v>
      </c>
      <c r="I137" t="s">
        <v>24</v>
      </c>
      <c r="J137" s="10">
        <v>98</v>
      </c>
    </row>
    <row r="138" spans="1:10" x14ac:dyDescent="0.2">
      <c r="A138" t="s">
        <v>273</v>
      </c>
      <c r="B138" t="s">
        <v>132</v>
      </c>
      <c r="C138" t="s">
        <v>941</v>
      </c>
      <c r="D138" t="s">
        <v>22</v>
      </c>
      <c r="E138" t="s">
        <v>40</v>
      </c>
      <c r="F138" s="10">
        <v>24</v>
      </c>
      <c r="G138" t="s">
        <v>13</v>
      </c>
      <c r="H138" t="s">
        <v>947</v>
      </c>
      <c r="I138" t="s">
        <v>24</v>
      </c>
      <c r="J138" s="10">
        <v>98</v>
      </c>
    </row>
    <row r="139" spans="1:10" x14ac:dyDescent="0.2">
      <c r="A139" t="s">
        <v>273</v>
      </c>
      <c r="B139" t="s">
        <v>134</v>
      </c>
      <c r="C139" t="s">
        <v>941</v>
      </c>
      <c r="D139" t="s">
        <v>22</v>
      </c>
      <c r="E139" t="s">
        <v>40</v>
      </c>
      <c r="F139" s="10">
        <v>24</v>
      </c>
      <c r="G139" t="s">
        <v>13</v>
      </c>
      <c r="H139" t="s">
        <v>948</v>
      </c>
      <c r="I139" t="s">
        <v>24</v>
      </c>
      <c r="J139" s="10">
        <v>98</v>
      </c>
    </row>
    <row r="140" spans="1:10" x14ac:dyDescent="0.2">
      <c r="A140" t="s">
        <v>273</v>
      </c>
      <c r="B140" t="s">
        <v>137</v>
      </c>
      <c r="C140" t="s">
        <v>941</v>
      </c>
      <c r="D140" t="s">
        <v>22</v>
      </c>
      <c r="E140" t="s">
        <v>40</v>
      </c>
      <c r="F140" s="10">
        <v>23</v>
      </c>
      <c r="G140" t="s">
        <v>13</v>
      </c>
      <c r="H140" t="s">
        <v>946</v>
      </c>
      <c r="I140" t="s">
        <v>24</v>
      </c>
      <c r="J140" s="10">
        <v>98</v>
      </c>
    </row>
    <row r="141" spans="1:10" x14ac:dyDescent="0.2">
      <c r="A141" t="s">
        <v>273</v>
      </c>
      <c r="B141" t="s">
        <v>139</v>
      </c>
      <c r="C141" t="s">
        <v>941</v>
      </c>
      <c r="D141" t="s">
        <v>22</v>
      </c>
      <c r="E141" t="s">
        <v>40</v>
      </c>
      <c r="F141" s="10">
        <v>15</v>
      </c>
      <c r="G141" t="s">
        <v>13</v>
      </c>
      <c r="H141" t="s">
        <v>947</v>
      </c>
      <c r="I141" t="s">
        <v>24</v>
      </c>
      <c r="J141" s="10">
        <v>98</v>
      </c>
    </row>
    <row r="142" spans="1:10" x14ac:dyDescent="0.2">
      <c r="A142" t="s">
        <v>273</v>
      </c>
      <c r="B142" t="s">
        <v>140</v>
      </c>
      <c r="C142" t="s">
        <v>941</v>
      </c>
      <c r="D142" t="s">
        <v>22</v>
      </c>
      <c r="E142" t="s">
        <v>40</v>
      </c>
      <c r="F142" s="10">
        <v>16</v>
      </c>
      <c r="G142" t="s">
        <v>13</v>
      </c>
      <c r="H142" t="s">
        <v>949</v>
      </c>
      <c r="I142" t="s">
        <v>24</v>
      </c>
      <c r="J142" s="10">
        <v>98</v>
      </c>
    </row>
    <row r="143" spans="1:10" x14ac:dyDescent="0.2">
      <c r="A143" t="s">
        <v>523</v>
      </c>
      <c r="B143" t="s">
        <v>9</v>
      </c>
      <c r="C143" t="s">
        <v>951</v>
      </c>
      <c r="D143" t="s">
        <v>22</v>
      </c>
      <c r="E143" t="s">
        <v>16</v>
      </c>
      <c r="F143" s="10">
        <v>16</v>
      </c>
      <c r="G143" t="s">
        <v>13</v>
      </c>
      <c r="H143" t="s">
        <v>954</v>
      </c>
      <c r="I143" t="s">
        <v>24</v>
      </c>
      <c r="J143" s="10">
        <v>96</v>
      </c>
    </row>
    <row r="144" spans="1:10" x14ac:dyDescent="0.2">
      <c r="A144" t="s">
        <v>523</v>
      </c>
      <c r="B144" t="s">
        <v>19</v>
      </c>
      <c r="C144" t="s">
        <v>951</v>
      </c>
      <c r="D144" t="s">
        <v>22</v>
      </c>
      <c r="E144" t="s">
        <v>16</v>
      </c>
      <c r="F144" s="10">
        <v>18</v>
      </c>
      <c r="G144" t="s">
        <v>13</v>
      </c>
      <c r="H144" t="s">
        <v>955</v>
      </c>
      <c r="I144" t="s">
        <v>24</v>
      </c>
      <c r="J144" s="10">
        <v>96</v>
      </c>
    </row>
    <row r="145" spans="1:10" x14ac:dyDescent="0.2">
      <c r="A145" t="s">
        <v>523</v>
      </c>
      <c r="B145" t="s">
        <v>25</v>
      </c>
      <c r="C145" t="s">
        <v>951</v>
      </c>
      <c r="D145" t="s">
        <v>22</v>
      </c>
      <c r="E145" t="s">
        <v>16</v>
      </c>
      <c r="F145" s="10">
        <v>17</v>
      </c>
      <c r="G145" t="s">
        <v>13</v>
      </c>
      <c r="H145" t="s">
        <v>955</v>
      </c>
      <c r="I145" t="s">
        <v>24</v>
      </c>
      <c r="J145" s="10">
        <v>100</v>
      </c>
    </row>
    <row r="146" spans="1:10" x14ac:dyDescent="0.2">
      <c r="A146" t="s">
        <v>523</v>
      </c>
      <c r="B146" t="s">
        <v>26</v>
      </c>
      <c r="C146" t="s">
        <v>951</v>
      </c>
      <c r="D146" t="s">
        <v>22</v>
      </c>
      <c r="E146" t="s">
        <v>16</v>
      </c>
      <c r="F146" s="10">
        <v>14</v>
      </c>
      <c r="G146" t="s">
        <v>13</v>
      </c>
      <c r="H146" t="s">
        <v>956</v>
      </c>
      <c r="I146" t="s">
        <v>24</v>
      </c>
      <c r="J146" s="10">
        <v>96</v>
      </c>
    </row>
    <row r="147" spans="1:10" x14ac:dyDescent="0.2">
      <c r="A147" t="s">
        <v>523</v>
      </c>
      <c r="B147" t="s">
        <v>27</v>
      </c>
      <c r="C147" t="s">
        <v>951</v>
      </c>
      <c r="D147" t="s">
        <v>22</v>
      </c>
      <c r="E147" t="s">
        <v>16</v>
      </c>
      <c r="F147" s="10">
        <v>11</v>
      </c>
      <c r="G147" t="s">
        <v>13</v>
      </c>
      <c r="H147" t="s">
        <v>954</v>
      </c>
      <c r="I147" t="s">
        <v>24</v>
      </c>
      <c r="J147" s="10">
        <v>96</v>
      </c>
    </row>
    <row r="148" spans="1:10" x14ac:dyDescent="0.2">
      <c r="A148" t="s">
        <v>523</v>
      </c>
      <c r="B148" t="s">
        <v>34</v>
      </c>
      <c r="C148" t="s">
        <v>951</v>
      </c>
      <c r="D148" t="s">
        <v>22</v>
      </c>
      <c r="E148" t="s">
        <v>16</v>
      </c>
      <c r="F148" s="10">
        <v>19</v>
      </c>
      <c r="G148" t="s">
        <v>35</v>
      </c>
      <c r="H148" t="s">
        <v>956</v>
      </c>
      <c r="I148" t="s">
        <v>24</v>
      </c>
      <c r="J148" s="10">
        <v>96</v>
      </c>
    </row>
    <row r="149" spans="1:10" x14ac:dyDescent="0.2">
      <c r="A149" t="s">
        <v>523</v>
      </c>
      <c r="B149" t="s">
        <v>36</v>
      </c>
      <c r="C149" t="s">
        <v>951</v>
      </c>
      <c r="D149" t="s">
        <v>22</v>
      </c>
      <c r="E149" t="s">
        <v>16</v>
      </c>
      <c r="F149" s="10">
        <v>19</v>
      </c>
      <c r="G149" t="s">
        <v>35</v>
      </c>
      <c r="H149" t="s">
        <v>957</v>
      </c>
      <c r="I149" t="s">
        <v>24</v>
      </c>
      <c r="J149" s="10">
        <v>96</v>
      </c>
    </row>
    <row r="150" spans="1:10" x14ac:dyDescent="0.2">
      <c r="A150" t="s">
        <v>523</v>
      </c>
      <c r="B150" t="s">
        <v>776</v>
      </c>
      <c r="C150" t="s">
        <v>951</v>
      </c>
      <c r="D150" t="s">
        <v>22</v>
      </c>
      <c r="E150" t="s">
        <v>16</v>
      </c>
      <c r="F150" s="10">
        <v>17</v>
      </c>
      <c r="G150" t="s">
        <v>35</v>
      </c>
      <c r="H150" t="s">
        <v>957</v>
      </c>
      <c r="I150" t="s">
        <v>24</v>
      </c>
      <c r="J150" s="10">
        <v>96</v>
      </c>
    </row>
    <row r="151" spans="1:10" x14ac:dyDescent="0.2">
      <c r="A151" t="s">
        <v>958</v>
      </c>
      <c r="B151" t="s">
        <v>19</v>
      </c>
      <c r="C151" t="s">
        <v>959</v>
      </c>
      <c r="D151" t="s">
        <v>11</v>
      </c>
      <c r="E151" t="s">
        <v>12</v>
      </c>
      <c r="F151" s="10">
        <v>59</v>
      </c>
      <c r="G151" t="s">
        <v>13</v>
      </c>
      <c r="H151" t="s">
        <v>949</v>
      </c>
      <c r="I151" t="s">
        <v>24</v>
      </c>
      <c r="J151" s="10">
        <v>5</v>
      </c>
    </row>
    <row r="152" spans="1:10" x14ac:dyDescent="0.2">
      <c r="A152" t="s">
        <v>963</v>
      </c>
      <c r="B152" t="s">
        <v>9</v>
      </c>
      <c r="C152" t="s">
        <v>964</v>
      </c>
      <c r="D152" t="s">
        <v>22</v>
      </c>
      <c r="E152" t="s">
        <v>16</v>
      </c>
      <c r="F152" s="10">
        <v>6</v>
      </c>
      <c r="G152" t="s">
        <v>13</v>
      </c>
      <c r="H152" t="s">
        <v>965</v>
      </c>
      <c r="I152" t="s">
        <v>24</v>
      </c>
      <c r="J152" s="10">
        <v>96</v>
      </c>
    </row>
    <row r="153" spans="1:10" x14ac:dyDescent="0.2">
      <c r="A153" t="s">
        <v>963</v>
      </c>
      <c r="B153" t="s">
        <v>19</v>
      </c>
      <c r="C153" t="s">
        <v>964</v>
      </c>
      <c r="D153" t="s">
        <v>22</v>
      </c>
      <c r="E153" t="s">
        <v>16</v>
      </c>
      <c r="F153" s="10">
        <v>27</v>
      </c>
      <c r="G153" t="s">
        <v>13</v>
      </c>
      <c r="H153" t="s">
        <v>966</v>
      </c>
      <c r="I153" t="s">
        <v>24</v>
      </c>
      <c r="J153" s="10">
        <v>96</v>
      </c>
    </row>
    <row r="154" spans="1:10" x14ac:dyDescent="0.2">
      <c r="A154" t="s">
        <v>963</v>
      </c>
      <c r="B154" t="s">
        <v>25</v>
      </c>
      <c r="C154" t="s">
        <v>964</v>
      </c>
      <c r="D154" t="s">
        <v>22</v>
      </c>
      <c r="E154" t="s">
        <v>16</v>
      </c>
      <c r="F154" s="10">
        <v>15</v>
      </c>
      <c r="G154" t="s">
        <v>13</v>
      </c>
      <c r="H154" t="s">
        <v>967</v>
      </c>
      <c r="I154" t="s">
        <v>24</v>
      </c>
      <c r="J154" s="10">
        <v>96</v>
      </c>
    </row>
    <row r="155" spans="1:10" x14ac:dyDescent="0.2">
      <c r="A155" t="s">
        <v>963</v>
      </c>
      <c r="B155" t="s">
        <v>26</v>
      </c>
      <c r="C155" t="s">
        <v>964</v>
      </c>
      <c r="D155" t="s">
        <v>22</v>
      </c>
      <c r="E155" t="s">
        <v>16</v>
      </c>
      <c r="F155" s="10">
        <v>27</v>
      </c>
      <c r="G155" t="s">
        <v>13</v>
      </c>
      <c r="H155" t="s">
        <v>968</v>
      </c>
      <c r="I155" t="s">
        <v>24</v>
      </c>
      <c r="J155" s="10">
        <v>96</v>
      </c>
    </row>
    <row r="156" spans="1:10" x14ac:dyDescent="0.2">
      <c r="A156" t="s">
        <v>963</v>
      </c>
      <c r="B156" t="s">
        <v>27</v>
      </c>
      <c r="C156" t="s">
        <v>964</v>
      </c>
      <c r="D156" t="s">
        <v>22</v>
      </c>
      <c r="E156" t="s">
        <v>16</v>
      </c>
      <c r="F156" s="10">
        <v>20</v>
      </c>
      <c r="G156" t="s">
        <v>13</v>
      </c>
      <c r="H156" t="s">
        <v>969</v>
      </c>
      <c r="I156" t="s">
        <v>24</v>
      </c>
      <c r="J156" s="10">
        <v>96</v>
      </c>
    </row>
    <row r="157" spans="1:10" x14ac:dyDescent="0.2">
      <c r="A157" t="s">
        <v>143</v>
      </c>
      <c r="B157" t="s">
        <v>9</v>
      </c>
      <c r="C157" t="s">
        <v>976</v>
      </c>
      <c r="D157" t="s">
        <v>22</v>
      </c>
      <c r="E157" t="s">
        <v>16</v>
      </c>
      <c r="F157" s="10">
        <v>18</v>
      </c>
      <c r="G157" t="s">
        <v>13</v>
      </c>
      <c r="H157" t="s">
        <v>977</v>
      </c>
      <c r="I157" t="s">
        <v>24</v>
      </c>
      <c r="J157" s="10">
        <v>95</v>
      </c>
    </row>
    <row r="158" spans="1:10" x14ac:dyDescent="0.2">
      <c r="A158" t="s">
        <v>143</v>
      </c>
      <c r="B158" t="s">
        <v>19</v>
      </c>
      <c r="C158" t="s">
        <v>976</v>
      </c>
      <c r="D158" t="s">
        <v>22</v>
      </c>
      <c r="E158" t="s">
        <v>16</v>
      </c>
      <c r="F158" s="10">
        <v>17</v>
      </c>
      <c r="G158" t="s">
        <v>13</v>
      </c>
      <c r="H158" t="s">
        <v>977</v>
      </c>
      <c r="I158" t="s">
        <v>24</v>
      </c>
      <c r="J158" s="10">
        <v>95</v>
      </c>
    </row>
    <row r="159" spans="1:10" x14ac:dyDescent="0.2">
      <c r="A159" t="s">
        <v>143</v>
      </c>
      <c r="B159" t="s">
        <v>25</v>
      </c>
      <c r="C159" t="s">
        <v>976</v>
      </c>
      <c r="D159" t="s">
        <v>22</v>
      </c>
      <c r="E159" t="s">
        <v>16</v>
      </c>
      <c r="F159" s="10">
        <v>20</v>
      </c>
      <c r="G159" t="s">
        <v>13</v>
      </c>
      <c r="H159" t="s">
        <v>978</v>
      </c>
      <c r="I159" t="s">
        <v>24</v>
      </c>
      <c r="J159" s="10">
        <v>95</v>
      </c>
    </row>
    <row r="160" spans="1:10" x14ac:dyDescent="0.2">
      <c r="A160" t="s">
        <v>143</v>
      </c>
      <c r="B160" t="s">
        <v>26</v>
      </c>
      <c r="C160" t="s">
        <v>976</v>
      </c>
      <c r="D160" t="s">
        <v>22</v>
      </c>
      <c r="E160" t="s">
        <v>16</v>
      </c>
      <c r="F160" s="10">
        <v>13</v>
      </c>
      <c r="G160" t="s">
        <v>13</v>
      </c>
      <c r="H160" t="s">
        <v>979</v>
      </c>
      <c r="I160" t="s">
        <v>24</v>
      </c>
      <c r="J160" s="10">
        <v>95</v>
      </c>
    </row>
    <row r="161" spans="1:10" x14ac:dyDescent="0.2">
      <c r="A161" t="s">
        <v>153</v>
      </c>
      <c r="B161" t="s">
        <v>9</v>
      </c>
      <c r="C161" t="s">
        <v>980</v>
      </c>
      <c r="D161" t="s">
        <v>22</v>
      </c>
      <c r="E161" t="s">
        <v>16</v>
      </c>
      <c r="F161" s="10">
        <v>11</v>
      </c>
      <c r="G161" t="s">
        <v>13</v>
      </c>
      <c r="H161" t="s">
        <v>981</v>
      </c>
      <c r="I161" t="s">
        <v>24</v>
      </c>
      <c r="J161" s="10">
        <v>95</v>
      </c>
    </row>
    <row r="162" spans="1:10" x14ac:dyDescent="0.2">
      <c r="A162" t="s">
        <v>153</v>
      </c>
      <c r="B162" t="s">
        <v>19</v>
      </c>
      <c r="C162" t="s">
        <v>980</v>
      </c>
      <c r="D162" t="s">
        <v>22</v>
      </c>
      <c r="E162" t="s">
        <v>16</v>
      </c>
      <c r="F162" s="10">
        <v>22</v>
      </c>
      <c r="G162" t="s">
        <v>13</v>
      </c>
      <c r="H162" t="s">
        <v>981</v>
      </c>
      <c r="I162" t="s">
        <v>24</v>
      </c>
      <c r="J162" s="10">
        <v>95</v>
      </c>
    </row>
    <row r="163" spans="1:10" x14ac:dyDescent="0.2">
      <c r="A163" t="s">
        <v>158</v>
      </c>
      <c r="B163" t="s">
        <v>122</v>
      </c>
      <c r="C163" t="s">
        <v>982</v>
      </c>
      <c r="D163" t="s">
        <v>22</v>
      </c>
      <c r="E163" t="s">
        <v>40</v>
      </c>
      <c r="F163" s="10">
        <v>13</v>
      </c>
      <c r="G163" t="s">
        <v>13</v>
      </c>
      <c r="H163" t="s">
        <v>984</v>
      </c>
      <c r="I163" t="s">
        <v>24</v>
      </c>
      <c r="J163" s="10">
        <v>98</v>
      </c>
    </row>
    <row r="164" spans="1:10" x14ac:dyDescent="0.2">
      <c r="A164" t="s">
        <v>158</v>
      </c>
      <c r="B164" t="s">
        <v>123</v>
      </c>
      <c r="C164" t="s">
        <v>982</v>
      </c>
      <c r="D164" t="s">
        <v>22</v>
      </c>
      <c r="E164" t="s">
        <v>40</v>
      </c>
      <c r="F164" s="10">
        <v>19</v>
      </c>
      <c r="G164" t="s">
        <v>13</v>
      </c>
      <c r="H164" t="s">
        <v>985</v>
      </c>
      <c r="I164" t="s">
        <v>24</v>
      </c>
      <c r="J164" s="10">
        <v>98</v>
      </c>
    </row>
    <row r="165" spans="1:10" x14ac:dyDescent="0.2">
      <c r="A165" t="s">
        <v>995</v>
      </c>
      <c r="B165" t="s">
        <v>9</v>
      </c>
      <c r="C165" t="s">
        <v>996</v>
      </c>
      <c r="D165" t="s">
        <v>11</v>
      </c>
      <c r="E165" t="s">
        <v>12</v>
      </c>
      <c r="F165" s="10">
        <v>15</v>
      </c>
      <c r="G165" t="s">
        <v>13</v>
      </c>
      <c r="H165" t="s">
        <v>998</v>
      </c>
      <c r="I165" t="s">
        <v>24</v>
      </c>
      <c r="J165" s="10">
        <v>50</v>
      </c>
    </row>
    <row r="166" spans="1:10" x14ac:dyDescent="0.2">
      <c r="A166" t="s">
        <v>580</v>
      </c>
      <c r="B166" t="s">
        <v>122</v>
      </c>
      <c r="C166" t="s">
        <v>1004</v>
      </c>
      <c r="D166" t="s">
        <v>22</v>
      </c>
      <c r="E166" t="s">
        <v>40</v>
      </c>
      <c r="F166" s="10">
        <v>20</v>
      </c>
      <c r="G166" t="s">
        <v>13</v>
      </c>
      <c r="H166" t="s">
        <v>1006</v>
      </c>
      <c r="I166" t="s">
        <v>24</v>
      </c>
      <c r="J166" s="10">
        <v>95</v>
      </c>
    </row>
    <row r="167" spans="1:10" x14ac:dyDescent="0.2">
      <c r="A167" t="s">
        <v>436</v>
      </c>
      <c r="B167" t="s">
        <v>122</v>
      </c>
      <c r="C167" t="s">
        <v>1007</v>
      </c>
      <c r="D167" t="s">
        <v>22</v>
      </c>
      <c r="E167" t="s">
        <v>40</v>
      </c>
      <c r="F167" s="10">
        <v>17</v>
      </c>
      <c r="G167" t="s">
        <v>13</v>
      </c>
      <c r="H167" t="s">
        <v>969</v>
      </c>
      <c r="I167" t="s">
        <v>24</v>
      </c>
      <c r="J167" s="10">
        <v>95</v>
      </c>
    </row>
    <row r="168" spans="1:10" x14ac:dyDescent="0.2">
      <c r="A168" t="s">
        <v>1018</v>
      </c>
      <c r="B168" t="s">
        <v>122</v>
      </c>
      <c r="C168" t="s">
        <v>1019</v>
      </c>
      <c r="D168" t="s">
        <v>22</v>
      </c>
      <c r="E168" t="s">
        <v>12</v>
      </c>
      <c r="F168" s="10">
        <v>12</v>
      </c>
      <c r="G168" t="s">
        <v>13</v>
      </c>
      <c r="H168" t="s">
        <v>1020</v>
      </c>
      <c r="I168" t="s">
        <v>24</v>
      </c>
      <c r="J168" s="10">
        <v>95</v>
      </c>
    </row>
    <row r="169" spans="1:10" x14ac:dyDescent="0.2">
      <c r="A169" t="s">
        <v>196</v>
      </c>
      <c r="B169" t="s">
        <v>122</v>
      </c>
      <c r="C169" t="s">
        <v>1022</v>
      </c>
      <c r="D169" t="s">
        <v>22</v>
      </c>
      <c r="E169" t="s">
        <v>40</v>
      </c>
      <c r="F169" s="10">
        <v>11</v>
      </c>
      <c r="G169" t="s">
        <v>13</v>
      </c>
      <c r="H169" t="s">
        <v>1024</v>
      </c>
      <c r="I169" t="s">
        <v>24</v>
      </c>
      <c r="J169" s="10">
        <v>90</v>
      </c>
    </row>
    <row r="170" spans="1:10" x14ac:dyDescent="0.2">
      <c r="A170" t="s">
        <v>598</v>
      </c>
      <c r="B170" t="s">
        <v>122</v>
      </c>
      <c r="C170" t="s">
        <v>1025</v>
      </c>
      <c r="D170" t="s">
        <v>22</v>
      </c>
      <c r="E170" t="s">
        <v>40</v>
      </c>
      <c r="F170" s="10">
        <v>16</v>
      </c>
      <c r="G170" t="s">
        <v>13</v>
      </c>
      <c r="H170" t="s">
        <v>1026</v>
      </c>
      <c r="I170" t="s">
        <v>24</v>
      </c>
      <c r="J170" s="10">
        <v>95</v>
      </c>
    </row>
    <row r="171" spans="1:10" x14ac:dyDescent="0.2">
      <c r="A171" t="s">
        <v>257</v>
      </c>
      <c r="B171" t="s">
        <v>9</v>
      </c>
      <c r="C171" t="s">
        <v>1056</v>
      </c>
      <c r="D171" t="s">
        <v>11</v>
      </c>
      <c r="E171" t="s">
        <v>16</v>
      </c>
      <c r="F171" s="10">
        <v>45</v>
      </c>
      <c r="G171" t="s">
        <v>13</v>
      </c>
      <c r="H171" t="s">
        <v>1057</v>
      </c>
      <c r="I171" t="s">
        <v>24</v>
      </c>
      <c r="J171" s="10">
        <v>33.333300000000001</v>
      </c>
    </row>
  </sheetData>
  <autoFilter ref="A1:J1" xr:uid="{172C15D9-091B-2D4C-A56B-10B34B8455BF}">
    <sortState xmlns:xlrd2="http://schemas.microsoft.com/office/spreadsheetml/2017/richdata2" ref="A2:J145">
      <sortCondition descending="1" ref="I1:I145"/>
    </sortState>
  </autoFilter>
  <sortState xmlns:xlrd2="http://schemas.microsoft.com/office/spreadsheetml/2017/richdata2" ref="A2:J93">
    <sortCondition descending="1" ref="D2:D9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 Model</vt:lpstr>
      <vt:lpstr>BS</vt:lpstr>
      <vt:lpstr>ST</vt:lpstr>
      <vt:lpstr>PY</vt:lpstr>
      <vt:lpstr>CH</vt:lpstr>
      <vt:lpstr>MA</vt:lpstr>
      <vt:lpstr>MEAS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2022-03-15T13:34:32Z</dcterms:created>
  <dcterms:modified xsi:type="dcterms:W3CDTF">2022-04-29T15:54:54Z</dcterms:modified>
</cp:coreProperties>
</file>